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icec\Desktop\"/>
    </mc:Choice>
  </mc:AlternateContent>
  <bookViews>
    <workbookView xWindow="0" yWindow="0" windowWidth="28800" windowHeight="14100" firstSheet="2" activeTab="2"/>
  </bookViews>
  <sheets>
    <sheet name="Affidavit" sheetId="1" r:id="rId1"/>
    <sheet name="Reevaluation" sheetId="2" r:id="rId2"/>
    <sheet name="DAF 2020 1313" sheetId="10" r:id="rId3"/>
    <sheet name="Dropdown" sheetId="8" state="hidden" r:id="rId4"/>
  </sheets>
  <definedNames>
    <definedName name="_xlnm.Print_Area" localSheetId="0">Affidavit!$A$1:$K$76</definedName>
    <definedName name="_xlnm.Print_Area" localSheetId="1">Reevaluation!$A$1:$E$113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2" l="1"/>
  <c r="F58" i="10" l="1"/>
  <c r="C58" i="10"/>
  <c r="F57" i="10"/>
  <c r="C57" i="10"/>
  <c r="F52" i="10"/>
  <c r="E52" i="10"/>
  <c r="D52" i="10"/>
  <c r="C52" i="10"/>
  <c r="F23" i="10"/>
  <c r="D22" i="10"/>
  <c r="F22" i="10" s="1"/>
  <c r="F20" i="10"/>
  <c r="D19" i="10"/>
  <c r="F24" i="10" s="1"/>
  <c r="C15" i="10"/>
  <c r="C16" i="10" s="1"/>
  <c r="F19" i="10" l="1"/>
  <c r="F14" i="10" s="1"/>
  <c r="F15" i="10" s="1"/>
  <c r="F16" i="10" s="1"/>
</calcChain>
</file>

<file path=xl/sharedStrings.xml><?xml version="1.0" encoding="utf-8"?>
<sst xmlns="http://schemas.openxmlformats.org/spreadsheetml/2006/main" count="351" uniqueCount="188">
  <si>
    <t>Project Description</t>
  </si>
  <si>
    <t>DBE Contract Goal %</t>
  </si>
  <si>
    <t>%</t>
  </si>
  <si>
    <t>SECTION 1. CONSULTANT INFORMATION</t>
  </si>
  <si>
    <t>Prime Consultant</t>
  </si>
  <si>
    <t>Compliance Contact Name</t>
  </si>
  <si>
    <t>Email</t>
  </si>
  <si>
    <t>Address</t>
  </si>
  <si>
    <t xml:space="preserve">Phone </t>
  </si>
  <si>
    <t>SECTION 2. DBE PARTICIPATION PLAN</t>
  </si>
  <si>
    <t xml:space="preserve"> </t>
  </si>
  <si>
    <t>All DBE firms (vendors and subconsultants)</t>
  </si>
  <si>
    <t>Work Areas</t>
  </si>
  <si>
    <t>Approximate % of Participation</t>
  </si>
  <si>
    <t>SECTION 3. ESB PARTICIPATION PLAN</t>
  </si>
  <si>
    <t>All ESB firms (vendors and subconsultants)</t>
  </si>
  <si>
    <t>SECTION 4.  DECLARATION OF AFFIDAVIT</t>
  </si>
  <si>
    <t>By signing below the Consultant affirms the statements made in this document are true and complete:</t>
  </si>
  <si>
    <t>(Consultant Company Name)</t>
  </si>
  <si>
    <t>Date</t>
  </si>
  <si>
    <t>(Wet or Digitally Tracked Electronic Signature)</t>
  </si>
  <si>
    <t>SECTION 1. PROJECT INFORMATION</t>
  </si>
  <si>
    <t>Region</t>
  </si>
  <si>
    <t>Master Contract #</t>
  </si>
  <si>
    <t>MC Advisory Goal %</t>
  </si>
  <si>
    <t>MC Contract NTE $</t>
  </si>
  <si>
    <t>Related to CDOT Subaccount #</t>
  </si>
  <si>
    <t>Task Order $</t>
  </si>
  <si>
    <t xml:space="preserve">SECTION 2. NEW GOAL REQUEST                                           </t>
  </si>
  <si>
    <t>Attach all supporting documents as necessary</t>
  </si>
  <si>
    <t xml:space="preserve">Prime Consultant Signature </t>
  </si>
  <si>
    <t>Printed Name</t>
  </si>
  <si>
    <t xml:space="preserve">Date </t>
  </si>
  <si>
    <t>SECTION 3. PROJECT ENGINEER/PROJECT MANAGER</t>
  </si>
  <si>
    <t>Concurrence Status</t>
  </si>
  <si>
    <t>Concur</t>
  </si>
  <si>
    <t>Do not Concur</t>
  </si>
  <si>
    <t>Comments:</t>
  </si>
  <si>
    <t>Engineer Signature</t>
  </si>
  <si>
    <t xml:space="preserve">SECTION 4. CIVIL RIGHTS REVIEW </t>
  </si>
  <si>
    <t>New task order goal %</t>
  </si>
  <si>
    <t xml:space="preserve">                                           %</t>
  </si>
  <si>
    <t>RCRO Signature</t>
  </si>
  <si>
    <t>SECTION 5. TASK ORDER GOAL SETTING - CONSULTANT</t>
  </si>
  <si>
    <t>Consultant fills out this section with Project Engineer:</t>
  </si>
  <si>
    <t>Professional License Required</t>
  </si>
  <si>
    <t>Not Specialized</t>
  </si>
  <si>
    <t>Minimally Specialized</t>
  </si>
  <si>
    <t>Somewhat Specialized</t>
  </si>
  <si>
    <t>Highly Specialized</t>
  </si>
  <si>
    <t>Subsurface Utility</t>
  </si>
  <si>
    <t>Geotechnical Engineering</t>
  </si>
  <si>
    <t>General Civil Engineering</t>
  </si>
  <si>
    <t>All columns added together on page 2 and 3 will equal 100%</t>
  </si>
  <si>
    <t>Work Area</t>
  </si>
  <si>
    <t>% Degree of Specialization</t>
  </si>
  <si>
    <t>Acoustical Engineering</t>
  </si>
  <si>
    <t>Chemical Engineering</t>
  </si>
  <si>
    <t>Construction Engineering (Incl. construction management, inspection, and observation)</t>
  </si>
  <si>
    <t>Electrical Engineering</t>
  </si>
  <si>
    <t>Environmental Engineering</t>
  </si>
  <si>
    <t>Erosion Control Engineering</t>
  </si>
  <si>
    <t xml:space="preserve">Geotechnical Engineering </t>
  </si>
  <si>
    <t>Mechanical Engineering</t>
  </si>
  <si>
    <t>Subsurface Utility Engineering</t>
  </si>
  <si>
    <t>Traffic Engineering</t>
  </si>
  <si>
    <t>Architecture</t>
  </si>
  <si>
    <t>Landscape Aritecture</t>
  </si>
  <si>
    <t>Industrial Hygiene</t>
  </si>
  <si>
    <t>Other Services</t>
  </si>
  <si>
    <t>Research</t>
  </si>
  <si>
    <t>Data Collection</t>
  </si>
  <si>
    <t>Traffic Control</t>
  </si>
  <si>
    <t>Drilling</t>
  </si>
  <si>
    <t>Survey and Mapping</t>
  </si>
  <si>
    <t>Utility work not requiring a stamp</t>
  </si>
  <si>
    <t>Erosion Control (non-licensed)</t>
  </si>
  <si>
    <t>Materials Testing (Including lab work)</t>
  </si>
  <si>
    <t>Construction Inspection (non-licensed)</t>
  </si>
  <si>
    <t>Quality Control (non-licensed)</t>
  </si>
  <si>
    <t>Administrative Project Management Support</t>
  </si>
  <si>
    <t>EEO Contract Compliance</t>
  </si>
  <si>
    <t>Logistics &amp; Scheduling</t>
  </si>
  <si>
    <t>Records Management</t>
  </si>
  <si>
    <t>Other Administrative Support</t>
  </si>
  <si>
    <t>***All columns added together will equal 100%***</t>
  </si>
  <si>
    <t>Prime Consultant Signature</t>
  </si>
  <si>
    <t>SECTION 6. TASK ORDER GOAL SETTING - CDOT PROJECT ENGINEER</t>
  </si>
  <si>
    <t>CDOT Project Engineer Fills Out:</t>
  </si>
  <si>
    <t xml:space="preserve">In your opinion, are there opportunities for small business participation on this task order?  </t>
  </si>
  <si>
    <t>CDOT Project Engineer Signature</t>
  </si>
  <si>
    <t>City, State Zip</t>
  </si>
  <si>
    <t>Total Amount Invoiced to Date</t>
  </si>
  <si>
    <t>SAP OL#</t>
  </si>
  <si>
    <t>SAP PO#</t>
  </si>
  <si>
    <t>Task Order Amount</t>
  </si>
  <si>
    <t>Task Order Fee (CPFF Only)</t>
  </si>
  <si>
    <t>Previous Billed Amount</t>
  </si>
  <si>
    <t>Previous Billed Fee (Prime and Sub)</t>
  </si>
  <si>
    <t>Current Invoice Amount</t>
  </si>
  <si>
    <t>Current Invoice Fee (Prime and Sub)</t>
  </si>
  <si>
    <t>Total Fee to Date (Prime and Sub)</t>
  </si>
  <si>
    <t>Remaining Fee</t>
  </si>
  <si>
    <t>Approved (%)</t>
  </si>
  <si>
    <t>Approved ($)</t>
  </si>
  <si>
    <t>Paid to Date</t>
  </si>
  <si>
    <t>Progress</t>
  </si>
  <si>
    <t>Task Order DBE Goal</t>
  </si>
  <si>
    <t>Total Task Order DBE Commitments</t>
  </si>
  <si>
    <t>Task Order ESB Goal</t>
  </si>
  <si>
    <t>Task Order ESB Commitments</t>
  </si>
  <si>
    <t>Overall Progress</t>
  </si>
  <si>
    <t>Total Invoice</t>
  </si>
  <si>
    <t>Labor</t>
  </si>
  <si>
    <t>ODC</t>
  </si>
  <si>
    <t>Subconsultant OR Vendor Subtotal</t>
  </si>
  <si>
    <t>MASTER PRICE AGREEMENT #</t>
  </si>
  <si>
    <t>EMPLOYEE NAME (LAST NAME, FIRST NAME)</t>
  </si>
  <si>
    <t>BILLING RATE</t>
  </si>
  <si>
    <t>HQ</t>
  </si>
  <si>
    <t>Region 1</t>
  </si>
  <si>
    <t>Region 2</t>
  </si>
  <si>
    <t>Region 3</t>
  </si>
  <si>
    <t>Region 4</t>
  </si>
  <si>
    <t>Region 5</t>
  </si>
  <si>
    <t>This form must be submitted with each invoice for payment. If this form is not provided or is otherwise incomplete, the invoice will be returned and will not be processed for payment.  All rates, fees and costs shall be based upon the applicable project cost worksheet of the consultant and each subconsultant. Each subconsultant invoice must be attached hereto for payment.</t>
  </si>
  <si>
    <t>SECTION 1 – CONTRACT &amp; PAYMENT INFORMATION</t>
  </si>
  <si>
    <t>Consultant Name:</t>
  </si>
  <si>
    <t>Consultant Street Address:</t>
  </si>
  <si>
    <t>Total Contract Amount:</t>
  </si>
  <si>
    <t>Invoice Billing Start Date:</t>
  </si>
  <si>
    <t>Invoice Billing End Date:</t>
  </si>
  <si>
    <t xml:space="preserve">Remaining Amount </t>
  </si>
  <si>
    <t xml:space="preserve">Subconsultant Firm Name </t>
  </si>
  <si>
    <t xml:space="preserve">Project Number: </t>
  </si>
  <si>
    <t>Subaccount Number:</t>
  </si>
  <si>
    <t>Project Location:</t>
  </si>
  <si>
    <t xml:space="preserve">Invoice Date: </t>
  </si>
  <si>
    <t>Invoice Number:</t>
  </si>
  <si>
    <t xml:space="preserve">Fee (CPFF Only) </t>
  </si>
  <si>
    <t xml:space="preserve">The Consultant shall make good faith efforts to meet the contract goal for each task order under the overall contract. The Consultant understands that making good faith efforts to achieve the contract goal is a condition of contract award. The Consultant understands that promised participation is a binding obligation of the contract if awarded. The Consultant attests that the information above is true and understands that a fraudeulent misrepresentation or failure to make good faith efforts to meet the contract commitments or promised participation may result in the withholding of progress payments, reduction of prequalification status, referral of the matter to the Office of Inspector General of the USDOT and/or other contractual remedies. </t>
  </si>
  <si>
    <t>Contract $ NTE</t>
  </si>
  <si>
    <t>New Teaming Partner?</t>
  </si>
  <si>
    <t>____________________________________</t>
  </si>
  <si>
    <t>In the table below, please indicate the percentage of the work on this task order you expect to fall into each category of work and degree of specialization as seen in the example below:</t>
  </si>
  <si>
    <t>If this work cannot be divided between multiple firms, please explain why this task order requires the work of a single consultant:</t>
  </si>
  <si>
    <t>Consultant is an ESB</t>
  </si>
  <si>
    <t>Consultant is a DBE</t>
  </si>
  <si>
    <t>The work on this task order could</t>
  </si>
  <si>
    <t>Explanation of Request:</t>
  </si>
  <si>
    <t>If you answered no, please describe any reasonable options you considered to make this project feasible for small business participation - including modifying the scope of the opportunity as required by CDOT Policy Directive 606.0.</t>
  </si>
  <si>
    <r>
      <t xml:space="preserve">ONLY for </t>
    </r>
    <r>
      <rPr>
        <b/>
        <i/>
        <sz val="11"/>
        <color theme="1"/>
        <rFont val="Arial"/>
        <family val="2"/>
      </rPr>
      <t>Project Specific</t>
    </r>
    <r>
      <rPr>
        <sz val="11"/>
        <color theme="1"/>
        <rFont val="Arial"/>
        <family val="2"/>
      </rPr>
      <t xml:space="preserve"> RFP/SOIs</t>
    </r>
  </si>
  <si>
    <t>The consultant is committing to approximately $</t>
  </si>
  <si>
    <t xml:space="preserve">The consultant is committing to </t>
  </si>
  <si>
    <t>of</t>
  </si>
  <si>
    <t xml:space="preserve">I, </t>
  </si>
  <si>
    <t xml:space="preserve">________________________________________ </t>
  </si>
  <si>
    <t>____________________________</t>
  </si>
  <si>
    <r>
      <rPr>
        <u/>
        <sz val="11"/>
        <color theme="1"/>
        <rFont val="Arial"/>
        <family val="2"/>
      </rPr>
      <t>_____________</t>
    </r>
    <r>
      <rPr>
        <sz val="11"/>
        <color theme="1"/>
        <rFont val="Arial"/>
        <family val="2"/>
      </rPr>
      <t>%</t>
    </r>
  </si>
  <si>
    <r>
      <t>Not Specialized</t>
    </r>
    <r>
      <rPr>
        <sz val="11"/>
        <color theme="1"/>
        <rFont val="Arial"/>
        <family val="2"/>
      </rPr>
      <t xml:space="preserve"> – Most firms working in this industry could perform this work to CDOT standards</t>
    </r>
  </si>
  <si>
    <r>
      <t>Minimally Specialized</t>
    </r>
    <r>
      <rPr>
        <sz val="11"/>
        <color theme="1"/>
        <rFont val="Arial"/>
        <family val="2"/>
      </rPr>
      <t xml:space="preserve"> – Many firms working in this industry could perform this work to CDOT standards.</t>
    </r>
  </si>
  <si>
    <r>
      <t>Somewhat Specialized</t>
    </r>
    <r>
      <rPr>
        <sz val="11"/>
        <color theme="1"/>
        <rFont val="Arial"/>
        <family val="2"/>
      </rPr>
      <t xml:space="preserve"> – Some firms working in this industry could perform this work to CDOT standards.</t>
    </r>
  </si>
  <si>
    <r>
      <t>Highly Specialized</t>
    </r>
    <r>
      <rPr>
        <sz val="11"/>
        <color theme="1"/>
        <rFont val="Arial"/>
        <family val="2"/>
      </rPr>
      <t xml:space="preserve"> – Task order requires the expertise and participation of specific individuals or firms.</t>
    </r>
  </si>
  <si>
    <t>_____________</t>
  </si>
  <si>
    <t># of ESB firm(s) not teamed with in the past 2 years</t>
  </si>
  <si>
    <t>Work Descriptor</t>
  </si>
  <si>
    <t>(Date)</t>
  </si>
  <si>
    <t>NEW DBE?</t>
  </si>
  <si>
    <t xml:space="preserve">reasonably be divided between </t>
  </si>
  <si>
    <t>________________</t>
  </si>
  <si>
    <t># of firms</t>
  </si>
  <si>
    <t>including the prime, subs, and vendors.</t>
  </si>
  <si>
    <t>of DBE particpation on this RFP/SOI.</t>
  </si>
  <si>
    <t>of ESB particpation on this RFP/SOI.</t>
  </si>
  <si>
    <t># of DBE firm(s) not teamed with in the past 2 years</t>
  </si>
  <si>
    <t>(i.e. survey, testing)</t>
  </si>
  <si>
    <t>(firms with unsuccessful bids allowed, each firm must be listed).</t>
  </si>
  <si>
    <t>(Owner or Executive Officer Name AND Title)</t>
  </si>
  <si>
    <t>____________________________________________________________</t>
  </si>
  <si>
    <t>COLORADO DEPARTMENT OF TRANSPORTATION 
CONSULTANT MONTHLY INVOICE COVER SHEET</t>
  </si>
  <si>
    <t>Prime's B2G Vendor Number:</t>
  </si>
  <si>
    <t>Task Order Number (1, 2, 3, etc.):</t>
  </si>
  <si>
    <t>SECTION 2  -  SMALL BUSINESS UTILIZATION INFORMATION</t>
  </si>
  <si>
    <t>SECTION 3 – SUMMARY OF SUBCONSULTANT OR VENDOR LABOR, FEES &amp; COSTS (Total invoice only for Vendors)</t>
  </si>
  <si>
    <t>Subconsultant
B2G  Vendor #</t>
  </si>
  <si>
    <r>
      <t xml:space="preserve">COLORADO DEPARTMENT OF TRANSPORTATION 
</t>
    </r>
    <r>
      <rPr>
        <b/>
        <sz val="20"/>
        <color rgb="FF000000"/>
        <rFont val="Arial"/>
        <family val="2"/>
      </rPr>
      <t>CONSULTANT MONTHLY INVOICE COVER SHEET</t>
    </r>
  </si>
  <si>
    <t>SECTION 4 – SUMMARY OF ALL BILLED EMPLOYEES (PRIME AND SUB) AND RATES</t>
  </si>
  <si>
    <t>CDOT Form 1313 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</si>
</sst>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409]d\-mmm\-yyyy;@"/>
    <numFmt numFmtId="166" formatCode="[&lt;=9999999]###\-####;\(###\)\ ###\-####"/>
  </numFmts>
  <fonts count="23" x14ac:knownFonts="1">
    <font>
      <sz val="11"/>
      <color theme="1"/>
      <name val="Calibri"/>
      <family val="2"/>
      <scheme val="minor"/>
    </font>
    <font>
      <sz val="11"/>
      <color theme="1"/>
      <name val="Calibri"/>
      <family val="2"/>
      <scheme val="minor"/>
    </font>
    <font>
      <sz val="8"/>
      <color rgb="FF000000"/>
      <name val="Segoe UI"/>
      <family val="2"/>
    </font>
    <font>
      <sz val="11"/>
      <color theme="1"/>
      <name val="Trebuchet MS"/>
      <family val="2"/>
    </font>
    <font>
      <b/>
      <sz val="11"/>
      <color rgb="FFFA7D00"/>
      <name val="Calibri"/>
      <family val="2"/>
      <scheme val="minor"/>
    </font>
    <font>
      <b/>
      <sz val="12"/>
      <color theme="1"/>
      <name val="Arial"/>
      <family val="2"/>
    </font>
    <font>
      <sz val="10"/>
      <color theme="1"/>
      <name val="Arial"/>
      <family val="2"/>
    </font>
    <font>
      <b/>
      <sz val="10"/>
      <color theme="1"/>
      <name val="Arial"/>
      <family val="2"/>
    </font>
    <font>
      <sz val="9"/>
      <color theme="1"/>
      <name val="Arial"/>
      <family val="2"/>
    </font>
    <font>
      <sz val="11"/>
      <color theme="1"/>
      <name val="Arial"/>
      <family val="2"/>
    </font>
    <font>
      <u/>
      <sz val="11"/>
      <color theme="1"/>
      <name val="Arial"/>
      <family val="2"/>
    </font>
    <font>
      <b/>
      <sz val="11"/>
      <color theme="1"/>
      <name val="Arial"/>
      <family val="2"/>
    </font>
    <font>
      <b/>
      <i/>
      <sz val="11"/>
      <color theme="1"/>
      <name val="Arial"/>
      <family val="2"/>
    </font>
    <font>
      <sz val="11"/>
      <name val="Arial"/>
      <family val="2"/>
    </font>
    <font>
      <i/>
      <sz val="11"/>
      <color theme="1"/>
      <name val="Arial"/>
      <family val="2"/>
    </font>
    <font>
      <i/>
      <sz val="10"/>
      <color theme="1"/>
      <name val="Arial"/>
      <family val="2"/>
    </font>
    <font>
      <b/>
      <i/>
      <u/>
      <sz val="12"/>
      <color theme="1"/>
      <name val="Arial"/>
      <family val="2"/>
    </font>
    <font>
      <u/>
      <sz val="10"/>
      <color theme="1"/>
      <name val="Arial"/>
      <family val="2"/>
    </font>
    <font>
      <b/>
      <sz val="9"/>
      <color theme="1"/>
      <name val="Arial"/>
      <family val="2"/>
    </font>
    <font>
      <sz val="11"/>
      <color theme="1"/>
      <name val="Calibri"/>
      <family val="2"/>
    </font>
    <font>
      <b/>
      <sz val="20"/>
      <color rgb="FF000000"/>
      <name val="Arial"/>
      <family val="2"/>
    </font>
    <font>
      <i/>
      <sz val="8"/>
      <color rgb="FFFF0000"/>
      <name val="Arial"/>
      <family val="2"/>
    </font>
    <font>
      <b/>
      <sz val="11"/>
      <color theme="1"/>
      <name val="Calibri"/>
      <family val="2"/>
    </font>
  </fonts>
  <fills count="12">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2F2F2"/>
      </patternFill>
    </fill>
    <fill>
      <patternFill patternType="solid">
        <fgColor rgb="FFF2F2F2"/>
        <bgColor rgb="FFF2F2F2"/>
      </patternFill>
    </fill>
    <fill>
      <patternFill patternType="solid">
        <fgColor rgb="FF7F7F7F"/>
        <bgColor rgb="FF7F7F7F"/>
      </patternFill>
    </fill>
    <fill>
      <patternFill patternType="solid">
        <fgColor theme="0"/>
        <bgColor theme="0"/>
      </patternFill>
    </fill>
    <fill>
      <patternFill patternType="solid">
        <fgColor theme="2" tint="-9.9978637043366805E-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7" borderId="61" applyNumberFormat="0" applyAlignment="0" applyProtection="0"/>
  </cellStyleXfs>
  <cellXfs count="394">
    <xf numFmtId="0" fontId="0" fillId="0" borderId="0" xfId="0"/>
    <xf numFmtId="0" fontId="3" fillId="0" borderId="0" xfId="0" applyFont="1"/>
    <xf numFmtId="0" fontId="0" fillId="0" borderId="0" xfId="0" applyAlignment="1">
      <alignment horizontal="center"/>
    </xf>
    <xf numFmtId="0" fontId="9" fillId="0" borderId="0" xfId="0" applyFont="1"/>
    <xf numFmtId="0" fontId="9" fillId="0" borderId="25" xfId="0" applyFont="1" applyBorder="1" applyProtection="1">
      <protection locked="0"/>
    </xf>
    <xf numFmtId="0" fontId="9" fillId="0" borderId="34" xfId="0" applyFont="1" applyBorder="1" applyProtection="1">
      <protection locked="0"/>
    </xf>
    <xf numFmtId="0" fontId="0" fillId="0" borderId="0" xfId="0" applyProtection="1">
      <protection locked="0"/>
    </xf>
    <xf numFmtId="0" fontId="0" fillId="0" borderId="2" xfId="0" applyBorder="1" applyProtection="1">
      <protection locked="0"/>
    </xf>
    <xf numFmtId="0" fontId="9" fillId="0" borderId="2" xfId="0" applyFont="1" applyBorder="1" applyAlignment="1" applyProtection="1">
      <protection locked="0"/>
    </xf>
    <xf numFmtId="0" fontId="9" fillId="0" borderId="11" xfId="0" applyFont="1" applyBorder="1" applyAlignment="1" applyProtection="1">
      <protection locked="0"/>
    </xf>
    <xf numFmtId="0" fontId="9" fillId="0" borderId="0" xfId="0" applyFont="1" applyBorder="1" applyAlignment="1" applyProtection="1">
      <protection locked="0"/>
    </xf>
    <xf numFmtId="0" fontId="9" fillId="0" borderId="12" xfId="0" applyFont="1" applyBorder="1" applyAlignment="1" applyProtection="1">
      <protection locked="0"/>
    </xf>
    <xf numFmtId="0" fontId="9" fillId="0" borderId="10" xfId="0" applyFont="1" applyBorder="1" applyProtection="1">
      <protection locked="0"/>
    </xf>
    <xf numFmtId="0" fontId="9" fillId="0" borderId="11" xfId="0" applyFont="1" applyBorder="1" applyAlignment="1" applyProtection="1">
      <alignment vertical="center"/>
    </xf>
    <xf numFmtId="0" fontId="9" fillId="0" borderId="0" xfId="0" applyFont="1" applyBorder="1" applyAlignment="1" applyProtection="1">
      <alignment vertical="center"/>
    </xf>
    <xf numFmtId="0" fontId="9" fillId="0" borderId="3" xfId="0" applyFont="1" applyBorder="1" applyAlignment="1" applyProtection="1">
      <protection locked="0"/>
    </xf>
    <xf numFmtId="9" fontId="9" fillId="0" borderId="10" xfId="2" applyFont="1" applyBorder="1" applyAlignment="1" applyProtection="1">
      <alignment horizontal="right"/>
      <protection locked="0"/>
    </xf>
    <xf numFmtId="0" fontId="9" fillId="0" borderId="11" xfId="0" applyFont="1" applyBorder="1" applyProtection="1">
      <protection locked="0"/>
    </xf>
    <xf numFmtId="0" fontId="9" fillId="0" borderId="0" xfId="0" applyFont="1" applyBorder="1" applyProtection="1">
      <protection locked="0"/>
    </xf>
    <xf numFmtId="0" fontId="9" fillId="0" borderId="12" xfId="0" applyFont="1" applyBorder="1" applyAlignment="1" applyProtection="1">
      <alignment horizontal="right"/>
      <protection locked="0"/>
    </xf>
    <xf numFmtId="0" fontId="9" fillId="0" borderId="60" xfId="0" applyFont="1" applyBorder="1" applyAlignment="1" applyProtection="1">
      <alignment wrapText="1"/>
      <protection locked="0"/>
    </xf>
    <xf numFmtId="0" fontId="9" fillId="0" borderId="20" xfId="0" applyFont="1" applyBorder="1" applyProtection="1">
      <protection locked="0"/>
    </xf>
    <xf numFmtId="0" fontId="9" fillId="0" borderId="26" xfId="0" applyFont="1" applyBorder="1" applyProtection="1">
      <protection locked="0"/>
    </xf>
    <xf numFmtId="0" fontId="9" fillId="0" borderId="28" xfId="0" applyFont="1" applyBorder="1" applyAlignment="1" applyProtection="1"/>
    <xf numFmtId="0" fontId="9" fillId="0" borderId="28" xfId="0" applyFont="1" applyBorder="1" applyProtection="1"/>
    <xf numFmtId="166" fontId="9" fillId="0" borderId="29" xfId="0" applyNumberFormat="1" applyFont="1" applyBorder="1" applyProtection="1">
      <protection locked="0"/>
    </xf>
    <xf numFmtId="0" fontId="9" fillId="0" borderId="12" xfId="0" applyFont="1" applyBorder="1" applyProtection="1">
      <protection locked="0"/>
    </xf>
    <xf numFmtId="0" fontId="9" fillId="0" borderId="21" xfId="0" applyFont="1" applyBorder="1" applyProtection="1">
      <protection locked="0"/>
    </xf>
    <xf numFmtId="0" fontId="9" fillId="0" borderId="0" xfId="0" applyFont="1" applyBorder="1" applyAlignment="1" applyProtection="1">
      <alignment horizontal="left"/>
      <protection locked="0"/>
    </xf>
    <xf numFmtId="0" fontId="9" fillId="0" borderId="17" xfId="0" applyFont="1" applyBorder="1" applyProtection="1">
      <protection locked="0"/>
    </xf>
    <xf numFmtId="9" fontId="9" fillId="0" borderId="0" xfId="2" applyFont="1" applyBorder="1" applyAlignment="1" applyProtection="1">
      <alignment horizontal="left"/>
      <protection locked="0"/>
    </xf>
    <xf numFmtId="9" fontId="9" fillId="0" borderId="12" xfId="2" applyFont="1" applyBorder="1" applyAlignment="1" applyProtection="1">
      <alignment horizontal="left"/>
      <protection locked="0"/>
    </xf>
    <xf numFmtId="0" fontId="9" fillId="0" borderId="6" xfId="0" applyFont="1" applyBorder="1" applyProtection="1">
      <protection locked="0"/>
    </xf>
    <xf numFmtId="0" fontId="9" fillId="0" borderId="7" xfId="0" applyFont="1" applyBorder="1" applyProtection="1">
      <protection locked="0"/>
    </xf>
    <xf numFmtId="0" fontId="9" fillId="0" borderId="0" xfId="0" applyFont="1" applyProtection="1">
      <protection locked="0"/>
    </xf>
    <xf numFmtId="0" fontId="11" fillId="0" borderId="11"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12" xfId="0" applyFont="1" applyFill="1" applyBorder="1" applyAlignment="1" applyProtection="1">
      <alignment horizontal="left"/>
      <protection locked="0"/>
    </xf>
    <xf numFmtId="0" fontId="9" fillId="0" borderId="11" xfId="0" applyFont="1" applyBorder="1" applyAlignment="1" applyProtection="1">
      <alignment horizontal="right"/>
    </xf>
    <xf numFmtId="0" fontId="9" fillId="0" borderId="0" xfId="0" applyFont="1" applyFill="1" applyBorder="1" applyAlignment="1" applyProtection="1"/>
    <xf numFmtId="0" fontId="9" fillId="0" borderId="12" xfId="0" applyFont="1" applyFill="1" applyBorder="1" applyAlignment="1" applyProtection="1"/>
    <xf numFmtId="0" fontId="9" fillId="0" borderId="2" xfId="0" applyFont="1" applyFill="1" applyBorder="1" applyAlignment="1" applyProtection="1">
      <alignment horizontal="left"/>
    </xf>
    <xf numFmtId="0" fontId="9" fillId="0" borderId="1" xfId="0" applyFont="1" applyFill="1" applyBorder="1" applyAlignment="1" applyProtection="1">
      <alignment horizontal="left"/>
    </xf>
    <xf numFmtId="0" fontId="9" fillId="0" borderId="5" xfId="0" applyFont="1" applyFill="1" applyBorder="1" applyAlignment="1" applyProtection="1">
      <alignment horizontal="left"/>
    </xf>
    <xf numFmtId="0" fontId="10" fillId="0" borderId="0" xfId="0" applyFont="1" applyFill="1" applyBorder="1" applyAlignment="1" applyProtection="1">
      <protection locked="0"/>
    </xf>
    <xf numFmtId="0" fontId="9" fillId="0" borderId="46" xfId="0" applyFont="1" applyBorder="1" applyProtection="1">
      <protection locked="0"/>
    </xf>
    <xf numFmtId="0" fontId="9" fillId="0" borderId="0" xfId="0" applyFont="1" applyBorder="1" applyAlignment="1" applyProtection="1">
      <alignment horizontal="right"/>
      <protection locked="0"/>
    </xf>
    <xf numFmtId="9" fontId="9" fillId="0" borderId="7" xfId="2" applyFont="1" applyBorder="1" applyAlignment="1" applyProtection="1">
      <alignment horizontal="left"/>
      <protection locked="0"/>
    </xf>
    <xf numFmtId="9" fontId="9" fillId="0" borderId="10" xfId="2" applyFont="1" applyBorder="1" applyAlignment="1" applyProtection="1">
      <alignment horizontal="left"/>
      <protection locked="0"/>
    </xf>
    <xf numFmtId="0" fontId="9" fillId="0" borderId="11" xfId="0" applyFont="1" applyBorder="1"/>
    <xf numFmtId="165" fontId="9" fillId="0" borderId="22" xfId="0" applyNumberFormat="1" applyFont="1" applyBorder="1" applyAlignment="1" applyProtection="1">
      <protection locked="0"/>
    </xf>
    <xf numFmtId="9" fontId="9" fillId="0" borderId="26" xfId="2" applyFont="1" applyBorder="1" applyAlignment="1" applyProtection="1">
      <alignment horizontal="right" vertical="center"/>
      <protection locked="0"/>
    </xf>
    <xf numFmtId="164" fontId="9" fillId="0" borderId="26" xfId="1" applyNumberFormat="1" applyFont="1" applyBorder="1" applyAlignment="1" applyProtection="1">
      <alignment horizontal="left"/>
      <protection locked="0"/>
    </xf>
    <xf numFmtId="0" fontId="9" fillId="0" borderId="43" xfId="0" applyFont="1" applyBorder="1" applyProtection="1"/>
    <xf numFmtId="0" fontId="9" fillId="0" borderId="38" xfId="0" applyFont="1" applyBorder="1" applyAlignment="1" applyProtection="1">
      <alignment horizontal="left" textRotation="46"/>
      <protection locked="0"/>
    </xf>
    <xf numFmtId="0" fontId="9" fillId="0" borderId="23" xfId="0" applyFont="1" applyBorder="1" applyProtection="1">
      <protection locked="0"/>
    </xf>
    <xf numFmtId="0" fontId="9" fillId="0" borderId="44" xfId="0" applyFont="1" applyBorder="1" applyAlignment="1" applyProtection="1">
      <alignment wrapText="1"/>
      <protection locked="0"/>
    </xf>
    <xf numFmtId="165" fontId="9" fillId="0" borderId="58" xfId="0" applyNumberFormat="1" applyFont="1" applyBorder="1" applyAlignment="1" applyProtection="1">
      <protection locked="0"/>
    </xf>
    <xf numFmtId="0" fontId="9" fillId="0" borderId="29" xfId="0" applyFont="1" applyBorder="1" applyProtection="1">
      <protection locked="0"/>
    </xf>
    <xf numFmtId="0" fontId="9" fillId="0" borderId="44" xfId="0" applyFont="1" applyBorder="1" applyAlignment="1" applyProtection="1">
      <protection locked="0"/>
    </xf>
    <xf numFmtId="9" fontId="9" fillId="0" borderId="45" xfId="2" applyFont="1" applyBorder="1" applyAlignment="1" applyProtection="1">
      <alignment horizontal="right"/>
      <protection locked="0"/>
    </xf>
    <xf numFmtId="0" fontId="9" fillId="0" borderId="23" xfId="0" applyFont="1" applyBorder="1" applyAlignment="1" applyProtection="1">
      <alignment vertical="top"/>
      <protection locked="0"/>
    </xf>
    <xf numFmtId="0" fontId="9" fillId="0" borderId="24" xfId="0" applyFont="1" applyBorder="1" applyAlignment="1" applyProtection="1">
      <alignment vertical="top"/>
      <protection locked="0"/>
    </xf>
    <xf numFmtId="0" fontId="7" fillId="0" borderId="43"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15" fillId="0" borderId="43" xfId="0" applyFont="1" applyBorder="1" applyAlignment="1" applyProtection="1">
      <alignment vertical="center" wrapText="1"/>
    </xf>
    <xf numFmtId="0" fontId="12" fillId="0" borderId="11" xfId="0" applyFont="1" applyBorder="1" applyAlignment="1" applyProtection="1">
      <alignment vertical="center"/>
    </xf>
    <xf numFmtId="0" fontId="9" fillId="0" borderId="0" xfId="0" applyFont="1" applyBorder="1" applyProtection="1"/>
    <xf numFmtId="0" fontId="9" fillId="0" borderId="12" xfId="0" applyFont="1" applyBorder="1" applyProtection="1"/>
    <xf numFmtId="0" fontId="11" fillId="0" borderId="13"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14" fillId="0" borderId="51" xfId="0" applyFont="1" applyBorder="1" applyAlignment="1" applyProtection="1">
      <alignment vertical="center" wrapText="1"/>
    </xf>
    <xf numFmtId="9" fontId="9" fillId="0" borderId="52" xfId="2" applyFont="1" applyBorder="1" applyAlignment="1" applyProtection="1">
      <alignment horizontal="right" vertical="center" wrapText="1"/>
      <protection locked="0"/>
    </xf>
    <xf numFmtId="9" fontId="9" fillId="0" borderId="53" xfId="2" applyFont="1" applyBorder="1" applyAlignment="1" applyProtection="1">
      <alignment horizontal="right" vertical="center" wrapText="1"/>
      <protection locked="0"/>
    </xf>
    <xf numFmtId="0" fontId="14" fillId="0" borderId="43" xfId="0" applyFont="1" applyBorder="1" applyAlignment="1" applyProtection="1">
      <alignment vertical="center" wrapText="1"/>
    </xf>
    <xf numFmtId="9" fontId="9" fillId="0" borderId="35" xfId="2" applyFont="1" applyBorder="1" applyAlignment="1" applyProtection="1">
      <alignment horizontal="right" vertical="center" wrapText="1"/>
      <protection locked="0"/>
    </xf>
    <xf numFmtId="9" fontId="9" fillId="0" borderId="47" xfId="2" applyFont="1" applyBorder="1" applyAlignment="1" applyProtection="1">
      <alignment horizontal="right" vertical="center" wrapText="1"/>
      <protection locked="0"/>
    </xf>
    <xf numFmtId="0" fontId="14" fillId="0" borderId="42" xfId="0" applyFont="1" applyBorder="1" applyAlignment="1" applyProtection="1">
      <alignment vertical="center" wrapText="1"/>
    </xf>
    <xf numFmtId="0" fontId="14" fillId="0" borderId="43" xfId="0" applyFont="1" applyBorder="1" applyProtection="1"/>
    <xf numFmtId="0" fontId="14" fillId="0" borderId="54" xfId="0" applyFont="1" applyBorder="1" applyProtection="1"/>
    <xf numFmtId="9" fontId="9" fillId="0" borderId="37" xfId="2" applyFont="1" applyBorder="1" applyAlignment="1" applyProtection="1">
      <alignment horizontal="right" vertical="center" wrapText="1"/>
      <protection locked="0"/>
    </xf>
    <xf numFmtId="9" fontId="9" fillId="0" borderId="55" xfId="2" applyFont="1" applyBorder="1" applyAlignment="1" applyProtection="1">
      <alignment horizontal="right" vertical="center" wrapText="1"/>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xf>
    <xf numFmtId="0" fontId="14" fillId="0" borderId="54" xfId="0" applyFont="1" applyBorder="1" applyAlignment="1" applyProtection="1">
      <alignment vertical="center" wrapText="1"/>
    </xf>
    <xf numFmtId="0" fontId="14" fillId="0" borderId="11" xfId="0" applyFont="1" applyBorder="1" applyAlignment="1" applyProtection="1">
      <alignment vertical="center" wrapText="1"/>
      <protection locked="0"/>
    </xf>
    <xf numFmtId="0" fontId="9" fillId="0" borderId="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0" xfId="0" applyFont="1" applyBorder="1" applyAlignment="1" applyProtection="1">
      <alignment horizontal="right" vertical="center" wrapText="1"/>
      <protection locked="0"/>
    </xf>
    <xf numFmtId="0" fontId="9" fillId="0" borderId="27" xfId="0" applyFont="1" applyBorder="1" applyAlignment="1" applyProtection="1">
      <alignment vertical="top"/>
    </xf>
    <xf numFmtId="0" fontId="9" fillId="0" borderId="24" xfId="0" applyFont="1" applyBorder="1" applyProtection="1">
      <protection locked="0"/>
    </xf>
    <xf numFmtId="165" fontId="9" fillId="0" borderId="10" xfId="0" applyNumberFormat="1" applyFont="1" applyBorder="1" applyProtection="1">
      <protection locked="0"/>
    </xf>
    <xf numFmtId="0" fontId="9" fillId="0" borderId="0" xfId="0" applyFont="1" applyAlignment="1" applyProtection="1">
      <alignment vertical="center"/>
      <protection locked="0"/>
    </xf>
    <xf numFmtId="0" fontId="14" fillId="6" borderId="1" xfId="0" applyFont="1" applyFill="1" applyBorder="1" applyAlignment="1" applyProtection="1">
      <alignment vertical="center"/>
    </xf>
    <xf numFmtId="0" fontId="9" fillId="0" borderId="2" xfId="0" applyFont="1" applyBorder="1" applyProtection="1">
      <protection locked="0"/>
    </xf>
    <xf numFmtId="0" fontId="9" fillId="0" borderId="5" xfId="0" applyFont="1" applyBorder="1" applyProtection="1">
      <protection locked="0"/>
    </xf>
    <xf numFmtId="0" fontId="14" fillId="0" borderId="11" xfId="0" applyFont="1" applyFill="1" applyBorder="1" applyAlignment="1" applyProtection="1">
      <alignment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2" xfId="0" applyFont="1" applyBorder="1" applyAlignment="1" applyProtection="1">
      <alignment vertical="center"/>
      <protection locked="0"/>
    </xf>
    <xf numFmtId="0" fontId="9" fillId="0" borderId="27" xfId="0" applyFont="1" applyBorder="1" applyAlignment="1" applyProtection="1">
      <alignment horizontal="left" vertical="top"/>
    </xf>
    <xf numFmtId="0" fontId="9" fillId="0" borderId="24" xfId="0" applyFont="1" applyBorder="1" applyAlignment="1" applyProtection="1">
      <alignment horizontal="left" vertical="top"/>
      <protection locked="0"/>
    </xf>
    <xf numFmtId="0" fontId="9" fillId="0" borderId="23" xfId="0" applyFont="1" applyBorder="1" applyAlignment="1" applyProtection="1">
      <alignment horizontal="left" vertical="top"/>
    </xf>
    <xf numFmtId="0" fontId="9" fillId="0" borderId="31" xfId="0" applyFont="1" applyBorder="1" applyAlignment="1" applyProtection="1">
      <alignment horizontal="left" vertical="top"/>
    </xf>
    <xf numFmtId="165" fontId="9" fillId="0" borderId="58" xfId="0" applyNumberFormat="1" applyFont="1" applyBorder="1" applyProtection="1">
      <protection locked="0"/>
    </xf>
    <xf numFmtId="0" fontId="9" fillId="5" borderId="32" xfId="0" applyFont="1" applyFill="1" applyBorder="1" applyAlignment="1" applyProtection="1">
      <protection locked="0"/>
    </xf>
    <xf numFmtId="0" fontId="9" fillId="0" borderId="26" xfId="0" applyFont="1" applyBorder="1" applyAlignment="1" applyProtection="1">
      <protection locked="0"/>
    </xf>
    <xf numFmtId="164" fontId="9" fillId="0" borderId="36" xfId="1" applyNumberFormat="1" applyFont="1" applyBorder="1" applyAlignment="1" applyProtection="1">
      <alignment horizontal="left"/>
      <protection locked="0"/>
    </xf>
    <xf numFmtId="44" fontId="9" fillId="0" borderId="39" xfId="1" applyFont="1" applyBorder="1" applyAlignment="1" applyProtection="1">
      <alignment horizontal="left"/>
      <protection locked="0"/>
    </xf>
    <xf numFmtId="0" fontId="9" fillId="0" borderId="42" xfId="0" applyFont="1" applyFill="1" applyBorder="1" applyProtection="1"/>
    <xf numFmtId="0" fontId="9" fillId="0" borderId="27" xfId="0" applyFont="1" applyBorder="1" applyAlignment="1" applyProtection="1"/>
    <xf numFmtId="0" fontId="9" fillId="0" borderId="25" xfId="0" applyFont="1" applyBorder="1" applyAlignment="1" applyProtection="1">
      <alignment horizontal="right"/>
    </xf>
    <xf numFmtId="0" fontId="9" fillId="0" borderId="38" xfId="0" applyFont="1" applyBorder="1" applyAlignment="1" applyProtection="1">
      <alignment horizontal="right"/>
    </xf>
    <xf numFmtId="0" fontId="9" fillId="0" borderId="35" xfId="0" applyFont="1" applyBorder="1" applyProtection="1"/>
    <xf numFmtId="0" fontId="9" fillId="0" borderId="20" xfId="0" applyFont="1" applyBorder="1" applyProtection="1"/>
    <xf numFmtId="0" fontId="9" fillId="0" borderId="28" xfId="0" applyFont="1" applyBorder="1" applyAlignment="1" applyProtection="1">
      <alignment horizontal="left"/>
    </xf>
    <xf numFmtId="0" fontId="9" fillId="0" borderId="25" xfId="0" applyFont="1" applyBorder="1" applyAlignment="1" applyProtection="1"/>
    <xf numFmtId="0" fontId="9" fillId="0" borderId="0" xfId="0" applyFont="1" applyBorder="1" applyAlignment="1" applyProtection="1"/>
    <xf numFmtId="0" fontId="9" fillId="0" borderId="11" xfId="0" applyFont="1" applyBorder="1" applyAlignment="1" applyProtection="1"/>
    <xf numFmtId="0" fontId="9" fillId="0" borderId="6" xfId="0" applyFont="1" applyBorder="1" applyAlignment="1" applyProtection="1"/>
    <xf numFmtId="164" fontId="10" fillId="0" borderId="0" xfId="0" applyNumberFormat="1" applyFont="1" applyBorder="1" applyProtection="1">
      <protection locked="0"/>
    </xf>
    <xf numFmtId="0" fontId="9" fillId="0" borderId="25" xfId="0" applyFont="1" applyBorder="1" applyProtection="1"/>
    <xf numFmtId="0" fontId="9" fillId="0" borderId="26" xfId="0" applyFont="1" applyBorder="1" applyProtection="1"/>
    <xf numFmtId="0" fontId="9" fillId="0" borderId="34" xfId="0" applyFont="1" applyBorder="1" applyProtection="1"/>
    <xf numFmtId="0" fontId="6" fillId="0" borderId="25" xfId="0" applyFont="1" applyBorder="1" applyAlignment="1" applyProtection="1">
      <alignment horizontal="left"/>
    </xf>
    <xf numFmtId="0" fontId="9" fillId="0" borderId="28" xfId="0" applyFont="1" applyBorder="1" applyAlignment="1" applyProtection="1">
      <alignment horizontal="left" vertical="top"/>
    </xf>
    <xf numFmtId="0" fontId="9" fillId="0" borderId="31" xfId="0" applyFont="1" applyBorder="1" applyAlignment="1" applyProtection="1">
      <alignment vertical="top"/>
    </xf>
    <xf numFmtId="0" fontId="9" fillId="0" borderId="42" xfId="0" applyFont="1" applyBorder="1" applyProtection="1"/>
    <xf numFmtId="0" fontId="9" fillId="0" borderId="18" xfId="0" applyFont="1" applyBorder="1" applyAlignment="1" applyProtection="1">
      <alignment horizontal="center"/>
    </xf>
    <xf numFmtId="0" fontId="9" fillId="0" borderId="19" xfId="0" applyFont="1" applyBorder="1" applyProtection="1"/>
    <xf numFmtId="0" fontId="9" fillId="0" borderId="20" xfId="0" applyFont="1" applyBorder="1" applyAlignment="1" applyProtection="1">
      <alignment horizontal="center"/>
    </xf>
    <xf numFmtId="0" fontId="9" fillId="0" borderId="11" xfId="0" applyFont="1" applyBorder="1" applyProtection="1"/>
    <xf numFmtId="0" fontId="9" fillId="0" borderId="48" xfId="0" applyFont="1" applyBorder="1" applyProtection="1"/>
    <xf numFmtId="0" fontId="9" fillId="0" borderId="29" xfId="0" applyFont="1" applyBorder="1" applyAlignment="1" applyProtection="1"/>
    <xf numFmtId="0" fontId="9" fillId="0" borderId="12" xfId="0" applyFont="1" applyBorder="1" applyAlignment="1" applyProtection="1"/>
    <xf numFmtId="0" fontId="6" fillId="0" borderId="0" xfId="0" applyFont="1" applyBorder="1" applyAlignment="1" applyProtection="1">
      <alignment vertical="center"/>
    </xf>
    <xf numFmtId="0" fontId="9" fillId="0" borderId="0" xfId="0" applyFont="1" applyBorder="1" applyAlignment="1" applyProtection="1">
      <alignment horizontal="center"/>
    </xf>
    <xf numFmtId="0" fontId="9" fillId="0" borderId="0" xfId="0" applyFont="1" applyBorder="1" applyAlignment="1" applyProtection="1">
      <alignment horizontal="left"/>
      <protection locked="0"/>
    </xf>
    <xf numFmtId="0" fontId="9" fillId="0" borderId="6"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9" fillId="0" borderId="7"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11" fillId="0" borderId="1" xfId="0" applyFont="1" applyFill="1" applyBorder="1" applyAlignment="1" applyProtection="1">
      <alignment horizontal="left"/>
    </xf>
    <xf numFmtId="0" fontId="11" fillId="0" borderId="2" xfId="0" applyFont="1" applyFill="1" applyBorder="1" applyAlignment="1" applyProtection="1">
      <alignment horizontal="left"/>
    </xf>
    <xf numFmtId="0" fontId="11" fillId="0" borderId="5" xfId="0" applyFont="1" applyFill="1" applyBorder="1" applyAlignment="1" applyProtection="1">
      <alignment horizontal="left"/>
    </xf>
    <xf numFmtId="0" fontId="9" fillId="0" borderId="27" xfId="0" applyFont="1" applyBorder="1" applyAlignment="1" applyProtection="1">
      <alignment horizontal="left"/>
    </xf>
    <xf numFmtId="0" fontId="9" fillId="0" borderId="11"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9" fillId="0" borderId="0" xfId="0" applyFont="1" applyBorder="1"/>
    <xf numFmtId="9" fontId="9" fillId="0" borderId="2" xfId="2" applyFont="1" applyBorder="1" applyAlignment="1" applyProtection="1">
      <alignment horizontal="left"/>
      <protection locked="0"/>
    </xf>
    <xf numFmtId="0" fontId="9" fillId="0" borderId="2" xfId="0" applyFont="1" applyBorder="1" applyAlignment="1" applyProtection="1">
      <alignment horizontal="left" wrapText="1"/>
      <protection locked="0"/>
    </xf>
    <xf numFmtId="9" fontId="6" fillId="0" borderId="35" xfId="2" applyFont="1" applyBorder="1" applyAlignment="1" applyProtection="1">
      <alignment horizontal="center" vertical="center" wrapText="1"/>
    </xf>
    <xf numFmtId="9" fontId="6" fillId="0" borderId="47" xfId="2" applyFont="1" applyBorder="1" applyAlignment="1" applyProtection="1">
      <alignment horizontal="center" vertical="center" wrapText="1"/>
    </xf>
    <xf numFmtId="9" fontId="9" fillId="0" borderId="12" xfId="0" applyNumberFormat="1" applyFont="1" applyBorder="1" applyAlignment="1" applyProtection="1">
      <alignment horizontal="right" vertical="center" wrapText="1"/>
    </xf>
    <xf numFmtId="0" fontId="8" fillId="0" borderId="67" xfId="0" applyFont="1" applyBorder="1" applyAlignment="1">
      <alignment horizontal="right"/>
    </xf>
    <xf numFmtId="0" fontId="8" fillId="0" borderId="68" xfId="0" applyFont="1" applyBorder="1" applyAlignment="1">
      <alignment horizontal="right"/>
    </xf>
    <xf numFmtId="0" fontId="8" fillId="0" borderId="69" xfId="0" applyFont="1" applyBorder="1" applyAlignment="1">
      <alignment horizontal="right"/>
    </xf>
    <xf numFmtId="0" fontId="8" fillId="0" borderId="69" xfId="0" applyFont="1" applyBorder="1"/>
    <xf numFmtId="0" fontId="8" fillId="0" borderId="70" xfId="0" applyFont="1" applyBorder="1" applyAlignment="1">
      <alignment horizontal="right"/>
    </xf>
    <xf numFmtId="0" fontId="8" fillId="0" borderId="71" xfId="0" applyFont="1" applyBorder="1" applyAlignment="1">
      <alignment horizontal="right"/>
    </xf>
    <xf numFmtId="164" fontId="8" fillId="0" borderId="67" xfId="0" applyNumberFormat="1" applyFont="1" applyBorder="1" applyAlignment="1">
      <alignment horizontal="right"/>
    </xf>
    <xf numFmtId="164" fontId="18" fillId="8" borderId="67" xfId="0" applyNumberFormat="1" applyFont="1" applyFill="1" applyBorder="1" applyAlignment="1">
      <alignment horizontal="center"/>
    </xf>
    <xf numFmtId="164" fontId="18" fillId="8" borderId="72" xfId="0" applyNumberFormat="1" applyFont="1" applyFill="1" applyBorder="1" applyAlignment="1">
      <alignment horizontal="center"/>
    </xf>
    <xf numFmtId="164" fontId="8" fillId="0" borderId="62" xfId="0" applyNumberFormat="1" applyFont="1" applyBorder="1" applyAlignment="1">
      <alignment horizontal="right"/>
    </xf>
    <xf numFmtId="0" fontId="8" fillId="0" borderId="64" xfId="0" applyFont="1" applyBorder="1" applyAlignment="1">
      <alignment horizontal="right"/>
    </xf>
    <xf numFmtId="0" fontId="8" fillId="0" borderId="69" xfId="0" applyFont="1" applyBorder="1" applyAlignment="1">
      <alignment horizontal="center"/>
    </xf>
    <xf numFmtId="0" fontId="8" fillId="0" borderId="74" xfId="0" applyFont="1" applyBorder="1" applyAlignment="1">
      <alignment horizontal="center" wrapText="1"/>
    </xf>
    <xf numFmtId="164" fontId="8" fillId="0" borderId="75" xfId="0" applyNumberFormat="1" applyFont="1" applyBorder="1" applyAlignment="1">
      <alignment horizontal="center"/>
    </xf>
    <xf numFmtId="9" fontId="8" fillId="0" borderId="67" xfId="0" applyNumberFormat="1" applyFont="1" applyBorder="1" applyAlignment="1">
      <alignment horizontal="center"/>
    </xf>
    <xf numFmtId="0" fontId="8" fillId="9" borderId="67" xfId="0" applyFont="1" applyFill="1" applyBorder="1"/>
    <xf numFmtId="0" fontId="8" fillId="8" borderId="73" xfId="0" applyFont="1" applyFill="1" applyBorder="1"/>
    <xf numFmtId="0" fontId="8" fillId="8" borderId="71" xfId="0" applyFont="1" applyFill="1" applyBorder="1" applyAlignment="1">
      <alignment horizontal="right"/>
    </xf>
    <xf numFmtId="0" fontId="8" fillId="0" borderId="73" xfId="0" applyFont="1" applyBorder="1"/>
    <xf numFmtId="0" fontId="18" fillId="0" borderId="71" xfId="0" applyFont="1" applyBorder="1" applyAlignment="1">
      <alignment horizontal="right"/>
    </xf>
    <xf numFmtId="9" fontId="8" fillId="8" borderId="67" xfId="0" applyNumberFormat="1" applyFont="1" applyFill="1" applyBorder="1" applyAlignment="1">
      <alignment horizontal="center"/>
    </xf>
    <xf numFmtId="0" fontId="8" fillId="0" borderId="67" xfId="0" applyFont="1" applyBorder="1" applyAlignment="1">
      <alignment horizontal="center" wrapText="1"/>
    </xf>
    <xf numFmtId="0" fontId="8" fillId="0" borderId="67" xfId="0" applyFont="1" applyBorder="1" applyAlignment="1">
      <alignment horizontal="center"/>
    </xf>
    <xf numFmtId="0" fontId="19" fillId="0" borderId="63" xfId="0" applyFont="1" applyBorder="1"/>
    <xf numFmtId="0" fontId="0" fillId="0" borderId="63" xfId="0" applyFont="1" applyBorder="1"/>
    <xf numFmtId="0" fontId="18" fillId="0" borderId="75" xfId="0" applyFont="1" applyBorder="1"/>
    <xf numFmtId="0" fontId="21" fillId="0" borderId="67" xfId="0" applyFont="1" applyBorder="1" applyAlignment="1">
      <alignment horizontal="left" vertical="center"/>
    </xf>
    <xf numFmtId="0" fontId="8" fillId="0" borderId="78" xfId="0" applyFont="1" applyBorder="1" applyAlignment="1">
      <alignment horizontal="right"/>
    </xf>
    <xf numFmtId="0" fontId="22" fillId="0" borderId="83" xfId="0" applyFont="1" applyBorder="1" applyAlignment="1">
      <alignment horizontal="center" vertical="center"/>
    </xf>
    <xf numFmtId="0" fontId="0" fillId="0" borderId="0" xfId="0" applyFont="1" applyAlignment="1"/>
    <xf numFmtId="0" fontId="9" fillId="0" borderId="0" xfId="0" applyFont="1" applyBorder="1" applyAlignment="1" applyProtection="1">
      <alignment horizontal="left"/>
      <protection locked="0"/>
    </xf>
    <xf numFmtId="165" fontId="9" fillId="0" borderId="0" xfId="0" applyNumberFormat="1" applyFont="1" applyBorder="1" applyAlignment="1" applyProtection="1">
      <alignment horizontal="left"/>
      <protection locked="0"/>
    </xf>
    <xf numFmtId="0" fontId="14" fillId="0" borderId="0" xfId="0" applyFont="1" applyBorder="1" applyProtection="1"/>
    <xf numFmtId="9" fontId="9" fillId="0" borderId="0" xfId="2" applyFont="1" applyBorder="1" applyAlignment="1" applyProtection="1">
      <alignment horizontal="right" vertical="center" wrapText="1"/>
      <protection locked="0"/>
    </xf>
    <xf numFmtId="0" fontId="19" fillId="0" borderId="0" xfId="0" applyFont="1" applyBorder="1"/>
    <xf numFmtId="0" fontId="0" fillId="0" borderId="0" xfId="0" applyFont="1" applyBorder="1"/>
    <xf numFmtId="0" fontId="8" fillId="0" borderId="0" xfId="0" applyFont="1" applyBorder="1" applyAlignment="1">
      <alignment horizontal="right"/>
    </xf>
    <xf numFmtId="0" fontId="13" fillId="0" borderId="0" xfId="0" applyFont="1" applyBorder="1"/>
    <xf numFmtId="0" fontId="9" fillId="0" borderId="0" xfId="0" applyFont="1" applyBorder="1" applyAlignment="1" applyProtection="1">
      <alignment horizontal="left"/>
      <protection locked="0"/>
    </xf>
    <xf numFmtId="0" fontId="9" fillId="0" borderId="0" xfId="0" applyFont="1" applyBorder="1" applyAlignment="1" applyProtection="1">
      <alignment horizontal="left" wrapText="1"/>
      <protection locked="0"/>
    </xf>
    <xf numFmtId="0" fontId="8" fillId="0" borderId="67" xfId="0" applyFont="1" applyBorder="1" applyAlignment="1" applyProtection="1">
      <alignment horizontal="right"/>
      <protection locked="0"/>
    </xf>
    <xf numFmtId="164" fontId="8" fillId="0" borderId="67" xfId="0" applyNumberFormat="1" applyFont="1" applyBorder="1" applyAlignment="1" applyProtection="1">
      <alignment horizontal="center"/>
      <protection locked="0"/>
    </xf>
    <xf numFmtId="0" fontId="8" fillId="0" borderId="67" xfId="0" applyFont="1" applyBorder="1" applyProtection="1">
      <protection locked="0"/>
    </xf>
    <xf numFmtId="9" fontId="8" fillId="0" borderId="67" xfId="0" applyNumberFormat="1" applyFont="1" applyBorder="1" applyAlignment="1" applyProtection="1">
      <alignment horizontal="center"/>
      <protection locked="0"/>
    </xf>
    <xf numFmtId="44" fontId="8" fillId="0" borderId="67" xfId="0" applyNumberFormat="1" applyFont="1" applyBorder="1" applyProtection="1">
      <protection locked="0"/>
    </xf>
    <xf numFmtId="44" fontId="8" fillId="0" borderId="67" xfId="0" applyNumberFormat="1" applyFont="1" applyBorder="1" applyAlignment="1" applyProtection="1">
      <alignment horizontal="right"/>
      <protection locked="0"/>
    </xf>
    <xf numFmtId="9" fontId="8" fillId="0" borderId="67" xfId="0" applyNumberFormat="1" applyFont="1" applyBorder="1" applyProtection="1">
      <protection locked="0"/>
    </xf>
    <xf numFmtId="44" fontId="8" fillId="10" borderId="67" xfId="0" applyNumberFormat="1" applyFont="1" applyFill="1" applyBorder="1" applyAlignment="1" applyProtection="1">
      <alignment horizontal="right"/>
      <protection locked="0"/>
    </xf>
    <xf numFmtId="0" fontId="19" fillId="0" borderId="84" xfId="0" applyFont="1" applyBorder="1" applyProtection="1">
      <protection locked="0"/>
    </xf>
    <xf numFmtId="0" fontId="19" fillId="0" borderId="85" xfId="0" applyFont="1" applyBorder="1" applyProtection="1">
      <protection locked="0"/>
    </xf>
    <xf numFmtId="0" fontId="19" fillId="0" borderId="86" xfId="0" applyFont="1" applyBorder="1" applyProtection="1">
      <protection locked="0"/>
    </xf>
    <xf numFmtId="4" fontId="19" fillId="0" borderId="87" xfId="0" applyNumberFormat="1" applyFont="1" applyBorder="1" applyProtection="1">
      <protection locked="0"/>
    </xf>
    <xf numFmtId="0" fontId="19" fillId="0" borderId="70" xfId="0" applyFont="1" applyBorder="1" applyProtection="1">
      <protection locked="0"/>
    </xf>
    <xf numFmtId="0" fontId="19" fillId="0" borderId="73" xfId="0" applyFont="1" applyBorder="1" applyProtection="1">
      <protection locked="0"/>
    </xf>
    <xf numFmtId="0" fontId="19" fillId="0" borderId="71" xfId="0" applyFont="1" applyBorder="1" applyProtection="1">
      <protection locked="0"/>
    </xf>
    <xf numFmtId="4" fontId="19" fillId="0" borderId="67" xfId="0" applyNumberFormat="1" applyFont="1" applyBorder="1" applyProtection="1">
      <protection locked="0"/>
    </xf>
    <xf numFmtId="0" fontId="8" fillId="0" borderId="67" xfId="0" applyFont="1" applyBorder="1" applyAlignment="1" applyProtection="1">
      <alignment horizontal="right" wrapText="1"/>
      <protection locked="0"/>
    </xf>
    <xf numFmtId="0" fontId="8" fillId="0" borderId="67" xfId="0" applyFont="1" applyBorder="1" applyAlignment="1" applyProtection="1">
      <alignment wrapText="1"/>
      <protection locked="0"/>
    </xf>
    <xf numFmtId="164" fontId="8" fillId="0" borderId="67" xfId="0" applyNumberFormat="1" applyFont="1" applyBorder="1" applyAlignment="1" applyProtection="1">
      <alignment horizontal="center" wrapText="1"/>
      <protection locked="0"/>
    </xf>
    <xf numFmtId="0" fontId="8" fillId="11" borderId="67" xfId="0" applyFont="1" applyFill="1" applyBorder="1" applyProtection="1">
      <protection locked="0"/>
    </xf>
    <xf numFmtId="0" fontId="8" fillId="11" borderId="67" xfId="0" applyFont="1" applyFill="1" applyBorder="1" applyAlignment="1" applyProtection="1">
      <alignment wrapText="1"/>
      <protection locked="0"/>
    </xf>
    <xf numFmtId="164" fontId="8" fillId="11" borderId="67" xfId="0" applyNumberFormat="1" applyFont="1" applyFill="1" applyBorder="1" applyAlignment="1" applyProtection="1">
      <alignment horizontal="center"/>
      <protection locked="0"/>
    </xf>
    <xf numFmtId="0" fontId="9" fillId="0" borderId="0" xfId="0" applyFont="1" applyBorder="1" applyAlignment="1" applyProtection="1">
      <alignment horizontal="center"/>
    </xf>
    <xf numFmtId="0" fontId="9" fillId="0" borderId="12" xfId="0" applyFont="1" applyBorder="1" applyAlignment="1" applyProtection="1">
      <alignment horizontal="center"/>
    </xf>
    <xf numFmtId="0" fontId="9" fillId="0" borderId="1" xfId="0" applyFont="1" applyBorder="1" applyAlignment="1" applyProtection="1">
      <alignment horizontal="left"/>
    </xf>
    <xf numFmtId="0" fontId="9" fillId="0" borderId="2" xfId="0" applyFont="1" applyBorder="1" applyAlignment="1" applyProtection="1">
      <alignment horizontal="left"/>
    </xf>
    <xf numFmtId="0" fontId="9" fillId="0" borderId="21" xfId="0" applyFont="1" applyBorder="1" applyAlignment="1" applyProtection="1">
      <alignment horizontal="left" wrapText="1"/>
      <protection locked="0"/>
    </xf>
    <xf numFmtId="0" fontId="9" fillId="0" borderId="22" xfId="0" applyFont="1" applyBorder="1" applyAlignment="1" applyProtection="1">
      <alignment horizontal="left" wrapText="1"/>
      <protection locked="0"/>
    </xf>
    <xf numFmtId="0" fontId="9" fillId="0" borderId="34" xfId="0" applyFont="1" applyBorder="1" applyAlignment="1" applyProtection="1">
      <alignment horizontal="left" wrapText="1"/>
      <protection locked="0"/>
    </xf>
    <xf numFmtId="9" fontId="9" fillId="0" borderId="25" xfId="2" applyFont="1" applyBorder="1" applyAlignment="1" applyProtection="1">
      <alignment horizontal="center"/>
      <protection locked="0"/>
    </xf>
    <xf numFmtId="9" fontId="9" fillId="0" borderId="26" xfId="2" applyFont="1" applyBorder="1" applyAlignment="1" applyProtection="1">
      <alignment horizontal="center"/>
      <protection locked="0"/>
    </xf>
    <xf numFmtId="0" fontId="9" fillId="0" borderId="35" xfId="0" applyFont="1" applyBorder="1" applyAlignment="1" applyProtection="1">
      <alignment horizontal="left"/>
      <protection locked="0"/>
    </xf>
    <xf numFmtId="0" fontId="9" fillId="0" borderId="11" xfId="0" applyFont="1" applyBorder="1" applyAlignment="1" applyProtection="1">
      <alignment horizontal="center"/>
    </xf>
    <xf numFmtId="0" fontId="10" fillId="0" borderId="11"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12" xfId="0" applyFont="1" applyBorder="1" applyAlignment="1" applyProtection="1">
      <alignment horizontal="left" wrapText="1"/>
      <protection locked="0"/>
    </xf>
    <xf numFmtId="0" fontId="9" fillId="0" borderId="1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0" xfId="0" applyFont="1" applyFill="1" applyBorder="1" applyAlignment="1" applyProtection="1">
      <alignment horizontal="left"/>
    </xf>
    <xf numFmtId="164" fontId="9" fillId="0" borderId="0" xfId="1" applyNumberFormat="1" applyFont="1" applyFill="1" applyBorder="1" applyAlignment="1" applyProtection="1">
      <alignment horizontal="left"/>
    </xf>
    <xf numFmtId="164" fontId="9" fillId="0" borderId="12" xfId="1" applyNumberFormat="1" applyFont="1" applyFill="1" applyBorder="1" applyAlignment="1" applyProtection="1">
      <alignment horizontal="left"/>
    </xf>
    <xf numFmtId="0" fontId="5" fillId="2" borderId="13" xfId="0" applyFont="1" applyFill="1" applyBorder="1" applyAlignment="1" applyProtection="1">
      <alignment horizontal="left"/>
    </xf>
    <xf numFmtId="0" fontId="5" fillId="2" borderId="14" xfId="0" applyFont="1" applyFill="1" applyBorder="1" applyAlignment="1" applyProtection="1">
      <alignment horizontal="left"/>
    </xf>
    <xf numFmtId="0" fontId="5" fillId="2" borderId="15" xfId="0" applyFont="1" applyFill="1" applyBorder="1" applyAlignment="1" applyProtection="1">
      <alignment horizontal="left"/>
    </xf>
    <xf numFmtId="0" fontId="11" fillId="0" borderId="11" xfId="0" applyFont="1" applyFill="1" applyBorder="1" applyAlignment="1" applyProtection="1">
      <alignment horizontal="left"/>
    </xf>
    <xf numFmtId="0" fontId="11" fillId="0" borderId="0" xfId="0" applyFont="1" applyFill="1" applyBorder="1" applyAlignment="1" applyProtection="1">
      <alignment horizontal="left"/>
    </xf>
    <xf numFmtId="0" fontId="11" fillId="0" borderId="12" xfId="0" applyFont="1" applyFill="1" applyBorder="1" applyAlignment="1" applyProtection="1">
      <alignment horizontal="left"/>
    </xf>
    <xf numFmtId="0" fontId="9" fillId="0" borderId="12" xfId="0" applyFont="1" applyFill="1" applyBorder="1" applyAlignment="1" applyProtection="1">
      <alignment horizontal="left"/>
    </xf>
    <xf numFmtId="0" fontId="9" fillId="0" borderId="59" xfId="0" applyFont="1" applyBorder="1" applyAlignment="1" applyProtection="1">
      <alignment horizontal="left"/>
    </xf>
    <xf numFmtId="0" fontId="9" fillId="0" borderId="60" xfId="0" applyFont="1" applyBorder="1" applyAlignment="1" applyProtection="1">
      <alignment horizontal="left"/>
    </xf>
    <xf numFmtId="0" fontId="9" fillId="0" borderId="25" xfId="0" applyFont="1" applyBorder="1" applyAlignment="1" applyProtection="1">
      <alignment horizontal="left"/>
    </xf>
    <xf numFmtId="0" fontId="9" fillId="0" borderId="22" xfId="0" applyFont="1" applyBorder="1" applyAlignment="1" applyProtection="1">
      <alignment horizontal="left"/>
    </xf>
    <xf numFmtId="0" fontId="9" fillId="0" borderId="60" xfId="0" applyFont="1" applyBorder="1" applyAlignment="1" applyProtection="1">
      <alignment horizontal="left" wrapText="1"/>
      <protection locked="0"/>
    </xf>
    <xf numFmtId="0" fontId="9" fillId="0" borderId="1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4" xfId="0" applyFont="1" applyBorder="1" applyAlignment="1" applyProtection="1">
      <alignment horizontal="left"/>
    </xf>
    <xf numFmtId="164" fontId="9" fillId="0" borderId="2" xfId="1" applyNumberFormat="1" applyFont="1" applyBorder="1" applyAlignment="1" applyProtection="1">
      <alignment horizontal="left"/>
      <protection locked="0"/>
    </xf>
    <xf numFmtId="164" fontId="9" fillId="0" borderId="5" xfId="1" applyNumberFormat="1" applyFont="1" applyBorder="1" applyAlignment="1" applyProtection="1">
      <alignment horizontal="left"/>
      <protection locked="0"/>
    </xf>
    <xf numFmtId="0" fontId="9" fillId="0" borderId="6"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9" fillId="0" borderId="8" xfId="0" applyFont="1" applyBorder="1" applyAlignment="1" applyProtection="1">
      <alignment horizontal="left" wrapText="1"/>
      <protection locked="0"/>
    </xf>
    <xf numFmtId="0" fontId="9" fillId="0" borderId="9" xfId="0" applyFont="1" applyBorder="1" applyAlignment="1" applyProtection="1">
      <alignment horizontal="left"/>
    </xf>
    <xf numFmtId="0" fontId="9" fillId="0" borderId="7" xfId="0" applyFont="1" applyBorder="1" applyAlignment="1" applyProtection="1">
      <alignment horizontal="left"/>
    </xf>
    <xf numFmtId="0" fontId="11" fillId="0" borderId="27"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28" xfId="0" applyFont="1" applyBorder="1" applyAlignment="1" applyProtection="1">
      <alignment horizontal="center" vertical="center"/>
    </xf>
    <xf numFmtId="0" fontId="9" fillId="3" borderId="30" xfId="0" applyFont="1" applyFill="1" applyBorder="1" applyAlignment="1" applyProtection="1">
      <alignment horizontal="center" wrapText="1"/>
    </xf>
    <xf numFmtId="0" fontId="9" fillId="3" borderId="31" xfId="0" applyFont="1" applyFill="1" applyBorder="1" applyAlignment="1" applyProtection="1">
      <alignment horizontal="center" wrapText="1"/>
    </xf>
    <xf numFmtId="0" fontId="11" fillId="0" borderId="19" xfId="0" applyFont="1" applyBorder="1" applyAlignment="1" applyProtection="1">
      <alignment horizontal="center" vertical="center"/>
    </xf>
    <xf numFmtId="0" fontId="9" fillId="3" borderId="32" xfId="0" applyFont="1" applyFill="1" applyBorder="1" applyAlignment="1" applyProtection="1">
      <alignment horizontal="center" vertical="top" wrapText="1"/>
    </xf>
    <xf numFmtId="0" fontId="9" fillId="3" borderId="33" xfId="0" applyFont="1" applyFill="1" applyBorder="1" applyAlignment="1" applyProtection="1">
      <alignment horizontal="center" vertical="top" wrapText="1"/>
    </xf>
    <xf numFmtId="0" fontId="9" fillId="0" borderId="9" xfId="0" applyFont="1" applyBorder="1" applyAlignment="1" applyProtection="1">
      <alignment horizontal="left" wrapText="1"/>
      <protection locked="0"/>
    </xf>
    <xf numFmtId="166" fontId="9" fillId="0" borderId="9" xfId="0" applyNumberFormat="1" applyFont="1" applyBorder="1" applyAlignment="1" applyProtection="1">
      <alignment horizontal="left"/>
      <protection locked="0"/>
    </xf>
    <xf numFmtId="166" fontId="9" fillId="0" borderId="10" xfId="0" applyNumberFormat="1"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11" fillId="0" borderId="28"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9" fillId="0" borderId="21" xfId="0" applyFont="1" applyBorder="1" applyAlignment="1" applyProtection="1">
      <alignment horizontal="left"/>
    </xf>
    <xf numFmtId="0" fontId="9" fillId="0" borderId="16" xfId="0" applyFont="1" applyBorder="1" applyAlignment="1" applyProtection="1">
      <alignment horizontal="left"/>
    </xf>
    <xf numFmtId="0" fontId="9" fillId="0" borderId="17" xfId="0" applyFont="1" applyBorder="1" applyAlignment="1" applyProtection="1">
      <alignment horizontal="left"/>
    </xf>
    <xf numFmtId="165" fontId="10" fillId="0" borderId="0" xfId="0" applyNumberFormat="1" applyFont="1" applyBorder="1" applyAlignment="1" applyProtection="1">
      <alignment horizontal="left"/>
      <protection locked="0"/>
    </xf>
    <xf numFmtId="165" fontId="10" fillId="0" borderId="12" xfId="0" applyNumberFormat="1" applyFont="1" applyBorder="1" applyAlignment="1" applyProtection="1">
      <alignment horizontal="left"/>
      <protection locked="0"/>
    </xf>
    <xf numFmtId="0" fontId="5" fillId="2" borderId="6" xfId="0" applyFont="1" applyFill="1" applyBorder="1" applyAlignment="1" applyProtection="1">
      <alignment horizontal="left"/>
    </xf>
    <xf numFmtId="0" fontId="5" fillId="2" borderId="7" xfId="0" applyFont="1" applyFill="1" applyBorder="1" applyAlignment="1" applyProtection="1">
      <alignment horizontal="left"/>
    </xf>
    <xf numFmtId="0" fontId="5" fillId="2" borderId="10" xfId="0" applyFont="1" applyFill="1" applyBorder="1" applyAlignment="1" applyProtection="1">
      <alignment horizontal="left"/>
    </xf>
    <xf numFmtId="0" fontId="11" fillId="0" borderId="4"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9" fillId="3" borderId="40" xfId="0" applyFont="1" applyFill="1" applyBorder="1" applyAlignment="1" applyProtection="1">
      <alignment horizontal="center" wrapText="1"/>
    </xf>
    <xf numFmtId="0" fontId="9" fillId="3" borderId="41" xfId="0" applyFont="1" applyFill="1" applyBorder="1" applyAlignment="1" applyProtection="1">
      <alignment horizontal="center" wrapText="1"/>
    </xf>
    <xf numFmtId="0" fontId="9" fillId="3" borderId="32" xfId="0" applyFont="1" applyFill="1" applyBorder="1" applyAlignment="1" applyProtection="1">
      <alignment horizontal="center" wrapText="1"/>
    </xf>
    <xf numFmtId="0" fontId="9" fillId="3" borderId="33" xfId="0" applyFont="1" applyFill="1" applyBorder="1" applyAlignment="1" applyProtection="1">
      <alignment horizontal="center" wrapTex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0" xfId="0" applyFont="1" applyBorder="1" applyAlignment="1" applyProtection="1">
      <alignment horizontal="center" vertical="center"/>
    </xf>
    <xf numFmtId="0" fontId="17" fillId="0" borderId="0" xfId="0" applyFont="1" applyBorder="1" applyAlignment="1" applyProtection="1">
      <alignment horizontal="center" wrapText="1"/>
      <protection locked="0"/>
    </xf>
    <xf numFmtId="0" fontId="9" fillId="0" borderId="28" xfId="0" applyFont="1" applyBorder="1" applyAlignment="1" applyProtection="1">
      <alignment horizontal="left"/>
    </xf>
    <xf numFmtId="0" fontId="9" fillId="0" borderId="24" xfId="0" applyFont="1" applyBorder="1" applyAlignment="1" applyProtection="1">
      <alignment horizontal="left"/>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1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2" xfId="0" applyFont="1" applyBorder="1" applyAlignment="1" applyProtection="1">
      <alignment horizontal="left" vertical="center"/>
    </xf>
    <xf numFmtId="0" fontId="12" fillId="0" borderId="11"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12" xfId="0" applyFont="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5" fillId="0" borderId="48"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57"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50" xfId="0" applyFont="1" applyBorder="1" applyAlignment="1" applyProtection="1">
      <alignment horizontal="left" vertical="center" wrapText="1"/>
    </xf>
    <xf numFmtId="0" fontId="12" fillId="0" borderId="1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5" fillId="4" borderId="13" xfId="0" applyFont="1" applyFill="1" applyBorder="1" applyAlignment="1" applyProtection="1">
      <alignment horizontal="left"/>
    </xf>
    <xf numFmtId="0" fontId="5" fillId="4" borderId="14" xfId="0" applyFont="1" applyFill="1" applyBorder="1" applyAlignment="1" applyProtection="1">
      <alignment horizontal="left"/>
    </xf>
    <xf numFmtId="0" fontId="5" fillId="4" borderId="15" xfId="0" applyFont="1" applyFill="1" applyBorder="1" applyAlignment="1" applyProtection="1">
      <alignment horizontal="left"/>
    </xf>
    <xf numFmtId="165" fontId="9" fillId="0" borderId="9" xfId="0" applyNumberFormat="1" applyFont="1" applyBorder="1" applyAlignment="1" applyProtection="1">
      <alignment horizontal="left"/>
      <protection locked="0"/>
    </xf>
    <xf numFmtId="165" fontId="9" fillId="0" borderId="10" xfId="0" applyNumberFormat="1" applyFont="1" applyBorder="1" applyAlignment="1" applyProtection="1">
      <alignment horizontal="left"/>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7" xfId="0" applyFont="1" applyBorder="1" applyAlignment="1" applyProtection="1">
      <alignment horizontal="left"/>
      <protection locked="0"/>
    </xf>
    <xf numFmtId="0" fontId="14" fillId="6" borderId="11" xfId="0" applyFont="1" applyFill="1" applyBorder="1" applyAlignment="1" applyProtection="1">
      <alignment horizontal="left"/>
    </xf>
    <xf numFmtId="0" fontId="14" fillId="6" borderId="0" xfId="0" applyFont="1" applyFill="1" applyBorder="1" applyAlignment="1" applyProtection="1">
      <alignment horizontal="left"/>
    </xf>
    <xf numFmtId="0" fontId="12" fillId="0" borderId="27"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29" xfId="0" applyFont="1" applyBorder="1" applyAlignment="1" applyProtection="1">
      <alignment horizontal="left" vertical="center"/>
    </xf>
    <xf numFmtId="0" fontId="9" fillId="0" borderId="29" xfId="0" applyFont="1" applyBorder="1" applyAlignment="1" applyProtection="1">
      <alignment horizontal="left"/>
      <protection locked="0"/>
    </xf>
    <xf numFmtId="0" fontId="9" fillId="0" borderId="0" xfId="0" applyFont="1" applyBorder="1" applyAlignment="1" applyProtection="1">
      <alignment horizontal="left"/>
    </xf>
    <xf numFmtId="0" fontId="9" fillId="0" borderId="25" xfId="0" applyFont="1" applyBorder="1" applyAlignment="1" applyProtection="1">
      <alignment horizontal="left"/>
      <protection locked="0"/>
    </xf>
    <xf numFmtId="0" fontId="9" fillId="0" borderId="34" xfId="0" applyFont="1" applyBorder="1" applyAlignment="1" applyProtection="1">
      <alignment horizontal="left"/>
      <protection locked="0"/>
    </xf>
    <xf numFmtId="0" fontId="9" fillId="0" borderId="25" xfId="0" applyFont="1" applyBorder="1" applyAlignment="1" applyProtection="1">
      <alignment horizontal="left" wrapText="1"/>
      <protection locked="0"/>
    </xf>
    <xf numFmtId="0" fontId="9" fillId="0" borderId="26" xfId="0" applyFont="1" applyBorder="1" applyAlignment="1" applyProtection="1">
      <alignment horizontal="left" wrapText="1"/>
      <protection locked="0"/>
    </xf>
    <xf numFmtId="0" fontId="12" fillId="4" borderId="14" xfId="0" applyFont="1" applyFill="1" applyBorder="1" applyAlignment="1" applyProtection="1">
      <alignment horizontal="left"/>
    </xf>
    <xf numFmtId="0" fontId="12" fillId="4" borderId="15" xfId="0" applyFont="1" applyFill="1" applyBorder="1" applyAlignment="1" applyProtection="1">
      <alignment horizontal="left"/>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8" fillId="0" borderId="65" xfId="0" applyFont="1" applyBorder="1" applyAlignment="1">
      <alignment horizontal="right"/>
    </xf>
    <xf numFmtId="0" fontId="13" fillId="0" borderId="66" xfId="0" applyFont="1" applyBorder="1"/>
    <xf numFmtId="0" fontId="18" fillId="0" borderId="62" xfId="0" applyFont="1" applyBorder="1" applyAlignment="1">
      <alignment horizontal="center" wrapText="1"/>
    </xf>
    <xf numFmtId="0" fontId="13" fillId="0" borderId="63" xfId="0" applyFont="1" applyBorder="1"/>
    <xf numFmtId="0" fontId="13" fillId="0" borderId="64" xfId="0" applyFont="1" applyBorder="1"/>
    <xf numFmtId="0" fontId="8" fillId="0" borderId="65" xfId="0" applyFont="1" applyBorder="1" applyAlignment="1">
      <alignment horizontal="left" wrapText="1"/>
    </xf>
    <xf numFmtId="0" fontId="0" fillId="0" borderId="0" xfId="0" applyFont="1" applyAlignment="1">
      <alignment horizontal="left"/>
    </xf>
    <xf numFmtId="0" fontId="13" fillId="0" borderId="66" xfId="0" applyFont="1" applyBorder="1" applyAlignment="1">
      <alignment horizontal="left"/>
    </xf>
    <xf numFmtId="0" fontId="18" fillId="0" borderId="65" xfId="0" applyFont="1" applyBorder="1" applyAlignment="1">
      <alignment horizontal="center"/>
    </xf>
    <xf numFmtId="0" fontId="0" fillId="0" borderId="0" xfId="0" applyFont="1" applyAlignment="1"/>
    <xf numFmtId="0" fontId="19" fillId="0" borderId="65" xfId="0" applyFont="1" applyBorder="1" applyAlignment="1">
      <alignment horizontal="right"/>
    </xf>
    <xf numFmtId="0" fontId="18" fillId="0" borderId="70" xfId="0" applyFont="1" applyBorder="1" applyAlignment="1">
      <alignment horizontal="center"/>
    </xf>
    <xf numFmtId="0" fontId="13" fillId="0" borderId="73" xfId="0" applyFont="1" applyBorder="1"/>
    <xf numFmtId="0" fontId="13" fillId="0" borderId="71" xfId="0" applyFont="1" applyBorder="1"/>
    <xf numFmtId="0" fontId="8" fillId="0" borderId="62" xfId="0" applyFont="1" applyBorder="1" applyAlignment="1">
      <alignment horizontal="right"/>
    </xf>
    <xf numFmtId="0" fontId="21" fillId="0" borderId="68" xfId="0" applyFont="1" applyBorder="1" applyAlignment="1">
      <alignment horizontal="left" vertical="center"/>
    </xf>
    <xf numFmtId="0" fontId="13" fillId="0" borderId="74" xfId="0" applyFont="1" applyBorder="1"/>
    <xf numFmtId="0" fontId="19" fillId="0" borderId="65" xfId="0" applyFont="1" applyBorder="1" applyAlignment="1">
      <alignment horizontal="center"/>
    </xf>
    <xf numFmtId="0" fontId="18" fillId="0" borderId="68" xfId="0" applyFont="1" applyBorder="1" applyAlignment="1">
      <alignment horizontal="center"/>
    </xf>
    <xf numFmtId="0" fontId="13" fillId="0" borderId="69" xfId="0" applyFont="1" applyBorder="1"/>
    <xf numFmtId="0" fontId="8" fillId="0" borderId="70" xfId="0" applyFont="1" applyBorder="1" applyAlignment="1">
      <alignment horizontal="right"/>
    </xf>
    <xf numFmtId="0" fontId="8" fillId="0" borderId="63" xfId="0" applyFont="1" applyBorder="1" applyAlignment="1">
      <alignment horizontal="right"/>
    </xf>
    <xf numFmtId="0" fontId="18" fillId="0" borderId="68" xfId="0" applyFont="1" applyBorder="1" applyAlignment="1">
      <alignment horizontal="center" wrapText="1"/>
    </xf>
    <xf numFmtId="0" fontId="19" fillId="0" borderId="70" xfId="0" applyFont="1" applyBorder="1" applyAlignment="1" applyProtection="1">
      <alignment horizontal="center"/>
      <protection locked="0"/>
    </xf>
    <xf numFmtId="0" fontId="13" fillId="0" borderId="73" xfId="0" applyFont="1" applyBorder="1" applyProtection="1">
      <protection locked="0"/>
    </xf>
    <xf numFmtId="0" fontId="8" fillId="0" borderId="76" xfId="0" applyFont="1" applyBorder="1" applyAlignment="1">
      <alignment horizontal="right"/>
    </xf>
    <xf numFmtId="0" fontId="13" fillId="0" borderId="77" xfId="0" applyFont="1" applyBorder="1"/>
    <xf numFmtId="0" fontId="22" fillId="0" borderId="79" xfId="0" applyFont="1" applyBorder="1" applyAlignment="1">
      <alignment horizontal="left" vertical="center"/>
    </xf>
    <xf numFmtId="0" fontId="13" fillId="0" borderId="80" xfId="0" applyFont="1" applyBorder="1"/>
    <xf numFmtId="0" fontId="22" fillId="0" borderId="81" xfId="0" applyFont="1" applyBorder="1" applyAlignment="1">
      <alignment horizontal="center" vertical="center"/>
    </xf>
    <xf numFmtId="0" fontId="13" fillId="0" borderId="82" xfId="0" applyFont="1" applyBorder="1"/>
    <xf numFmtId="0" fontId="19" fillId="0" borderId="84" xfId="0" applyFont="1" applyBorder="1" applyAlignment="1" applyProtection="1">
      <alignment horizontal="center"/>
      <protection locked="0"/>
    </xf>
    <xf numFmtId="0" fontId="13" fillId="0" borderId="85" xfId="0" applyFont="1" applyBorder="1" applyProtection="1">
      <protection locked="0"/>
    </xf>
  </cellXfs>
  <cellStyles count="5">
    <cellStyle name="Calculation 2" xfId="4"/>
    <cellStyle name="Currency" xfId="1" builtinId="4"/>
    <cellStyle name="Normal" xfId="0" builtinId="0"/>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12</xdr:row>
          <xdr:rowOff>19050</xdr:rowOff>
        </xdr:from>
        <xdr:to>
          <xdr:col>1</xdr:col>
          <xdr:colOff>409575</xdr:colOff>
          <xdr:row>13</xdr:row>
          <xdr:rowOff>9525</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38100</xdr:rowOff>
        </xdr:from>
        <xdr:to>
          <xdr:col>10</xdr:col>
          <xdr:colOff>390525</xdr:colOff>
          <xdr:row>5</xdr:row>
          <xdr:rowOff>200025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19050</xdr:rowOff>
        </xdr:from>
        <xdr:to>
          <xdr:col>10</xdr:col>
          <xdr:colOff>295275</xdr:colOff>
          <xdr:row>6</xdr:row>
          <xdr:rowOff>238125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38100</xdr:rowOff>
        </xdr:from>
        <xdr:to>
          <xdr:col>1</xdr:col>
          <xdr:colOff>400050</xdr:colOff>
          <xdr:row>14</xdr:row>
          <xdr:rowOff>228600</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19050</xdr:rowOff>
        </xdr:from>
        <xdr:to>
          <xdr:col>4</xdr:col>
          <xdr:colOff>733425</xdr:colOff>
          <xdr:row>19</xdr:row>
          <xdr:rowOff>209550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xdr:row>
          <xdr:rowOff>38100</xdr:rowOff>
        </xdr:from>
        <xdr:to>
          <xdr:col>8</xdr:col>
          <xdr:colOff>457200</xdr:colOff>
          <xdr:row>19</xdr:row>
          <xdr:rowOff>200025</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19050</xdr:rowOff>
        </xdr:from>
        <xdr:to>
          <xdr:col>4</xdr:col>
          <xdr:colOff>733425</xdr:colOff>
          <xdr:row>20</xdr:row>
          <xdr:rowOff>209550</xdr:rowOff>
        </xdr:to>
        <xdr:sp macro="" textlink="">
          <xdr:nvSpPr>
            <xdr:cNvPr id="1950" name="Check Box 926" hidden="1">
              <a:extLst>
                <a:ext uri="{63B3BB69-23CF-44E3-9099-C40C66FF867C}">
                  <a14:compatExt spid="_x0000_s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19050</xdr:rowOff>
        </xdr:from>
        <xdr:to>
          <xdr:col>4</xdr:col>
          <xdr:colOff>733425</xdr:colOff>
          <xdr:row>21</xdr:row>
          <xdr:rowOff>209550</xdr:rowOff>
        </xdr:to>
        <xdr:sp macro="" textlink="">
          <xdr:nvSpPr>
            <xdr:cNvPr id="1951" name="Check Box 927" hidden="1">
              <a:extLst>
                <a:ext uri="{63B3BB69-23CF-44E3-9099-C40C66FF867C}">
                  <a14:compatExt spid="_x0000_s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22</xdr:row>
          <xdr:rowOff>19050</xdr:rowOff>
        </xdr:from>
        <xdr:to>
          <xdr:col>4</xdr:col>
          <xdr:colOff>733425</xdr:colOff>
          <xdr:row>22</xdr:row>
          <xdr:rowOff>209550</xdr:rowOff>
        </xdr:to>
        <xdr:sp macro="" textlink="">
          <xdr:nvSpPr>
            <xdr:cNvPr id="1952" name="Check Box 928" hidden="1">
              <a:extLst>
                <a:ext uri="{63B3BB69-23CF-44E3-9099-C40C66FF867C}">
                  <a14:compatExt spid="_x0000_s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19050</xdr:rowOff>
        </xdr:from>
        <xdr:to>
          <xdr:col>4</xdr:col>
          <xdr:colOff>733425</xdr:colOff>
          <xdr:row>23</xdr:row>
          <xdr:rowOff>209550</xdr:rowOff>
        </xdr:to>
        <xdr:sp macro="" textlink="">
          <xdr:nvSpPr>
            <xdr:cNvPr id="1953" name="Check Box 929" hidden="1">
              <a:extLst>
                <a:ext uri="{63B3BB69-23CF-44E3-9099-C40C66FF867C}">
                  <a14:compatExt spid="_x0000_s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19050</xdr:rowOff>
        </xdr:from>
        <xdr:to>
          <xdr:col>4</xdr:col>
          <xdr:colOff>733425</xdr:colOff>
          <xdr:row>24</xdr:row>
          <xdr:rowOff>209550</xdr:rowOff>
        </xdr:to>
        <xdr:sp macro="" textlink="">
          <xdr:nvSpPr>
            <xdr:cNvPr id="1954" name="Check Box 930" hidden="1">
              <a:extLst>
                <a:ext uri="{63B3BB69-23CF-44E3-9099-C40C66FF867C}">
                  <a14:compatExt spid="_x0000_s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19050</xdr:rowOff>
        </xdr:from>
        <xdr:to>
          <xdr:col>4</xdr:col>
          <xdr:colOff>733425</xdr:colOff>
          <xdr:row>25</xdr:row>
          <xdr:rowOff>209550</xdr:rowOff>
        </xdr:to>
        <xdr:sp macro="" textlink="">
          <xdr:nvSpPr>
            <xdr:cNvPr id="1955" name="Check Box 931" hidden="1">
              <a:extLst>
                <a:ext uri="{63B3BB69-23CF-44E3-9099-C40C66FF867C}">
                  <a14:compatExt spid="_x0000_s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19050</xdr:rowOff>
        </xdr:from>
        <xdr:to>
          <xdr:col>4</xdr:col>
          <xdr:colOff>733425</xdr:colOff>
          <xdr:row>26</xdr:row>
          <xdr:rowOff>209550</xdr:rowOff>
        </xdr:to>
        <xdr:sp macro="" textlink="">
          <xdr:nvSpPr>
            <xdr:cNvPr id="1956" name="Check Box 932" hidden="1">
              <a:extLst>
                <a:ext uri="{63B3BB69-23CF-44E3-9099-C40C66FF867C}">
                  <a14:compatExt spid="_x0000_s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27</xdr:row>
          <xdr:rowOff>19050</xdr:rowOff>
        </xdr:from>
        <xdr:to>
          <xdr:col>4</xdr:col>
          <xdr:colOff>733425</xdr:colOff>
          <xdr:row>27</xdr:row>
          <xdr:rowOff>209550</xdr:rowOff>
        </xdr:to>
        <xdr:sp macro="" textlink="">
          <xdr:nvSpPr>
            <xdr:cNvPr id="1957" name="Check Box 933" hidden="1">
              <a:extLst>
                <a:ext uri="{63B3BB69-23CF-44E3-9099-C40C66FF867C}">
                  <a14:compatExt spid="_x0000_s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19050</xdr:rowOff>
        </xdr:from>
        <xdr:to>
          <xdr:col>4</xdr:col>
          <xdr:colOff>733425</xdr:colOff>
          <xdr:row>28</xdr:row>
          <xdr:rowOff>209550</xdr:rowOff>
        </xdr:to>
        <xdr:sp macro="" textlink="">
          <xdr:nvSpPr>
            <xdr:cNvPr id="1958" name="Check Box 934" hidden="1">
              <a:extLst>
                <a:ext uri="{63B3BB69-23CF-44E3-9099-C40C66FF867C}">
                  <a14:compatExt spid="_x0000_s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19050</xdr:rowOff>
        </xdr:from>
        <xdr:to>
          <xdr:col>4</xdr:col>
          <xdr:colOff>733425</xdr:colOff>
          <xdr:row>29</xdr:row>
          <xdr:rowOff>209550</xdr:rowOff>
        </xdr:to>
        <xdr:sp macro="" textlink="">
          <xdr:nvSpPr>
            <xdr:cNvPr id="1959" name="Check Box 935" hidden="1">
              <a:extLst>
                <a:ext uri="{63B3BB69-23CF-44E3-9099-C40C66FF867C}">
                  <a14:compatExt spid="_x0000_s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19050</xdr:rowOff>
        </xdr:from>
        <xdr:to>
          <xdr:col>4</xdr:col>
          <xdr:colOff>733425</xdr:colOff>
          <xdr:row>30</xdr:row>
          <xdr:rowOff>209550</xdr:rowOff>
        </xdr:to>
        <xdr:sp macro="" textlink="">
          <xdr:nvSpPr>
            <xdr:cNvPr id="1960" name="Check Box 936" hidden="1">
              <a:extLst>
                <a:ext uri="{63B3BB69-23CF-44E3-9099-C40C66FF867C}">
                  <a14:compatExt spid="_x0000_s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19050</xdr:rowOff>
        </xdr:from>
        <xdr:to>
          <xdr:col>4</xdr:col>
          <xdr:colOff>733425</xdr:colOff>
          <xdr:row>31</xdr:row>
          <xdr:rowOff>209550</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19050</xdr:rowOff>
        </xdr:from>
        <xdr:to>
          <xdr:col>4</xdr:col>
          <xdr:colOff>733425</xdr:colOff>
          <xdr:row>32</xdr:row>
          <xdr:rowOff>209550</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19050</xdr:rowOff>
        </xdr:from>
        <xdr:to>
          <xdr:col>4</xdr:col>
          <xdr:colOff>733425</xdr:colOff>
          <xdr:row>33</xdr:row>
          <xdr:rowOff>209550</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34</xdr:row>
          <xdr:rowOff>19050</xdr:rowOff>
        </xdr:from>
        <xdr:to>
          <xdr:col>4</xdr:col>
          <xdr:colOff>733425</xdr:colOff>
          <xdr:row>34</xdr:row>
          <xdr:rowOff>209550</xdr:rowOff>
        </xdr:to>
        <xdr:sp macro="" textlink="">
          <xdr:nvSpPr>
            <xdr:cNvPr id="1964" name="Check Box 940" hidden="1">
              <a:extLst>
                <a:ext uri="{63B3BB69-23CF-44E3-9099-C40C66FF867C}">
                  <a14:compatExt spid="_x0000_s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0</xdr:rowOff>
        </xdr:from>
        <xdr:to>
          <xdr:col>7</xdr:col>
          <xdr:colOff>514350</xdr:colOff>
          <xdr:row>20</xdr:row>
          <xdr:rowOff>219075</xdr:rowOff>
        </xdr:to>
        <xdr:sp macro="" textlink="">
          <xdr:nvSpPr>
            <xdr:cNvPr id="1965" name="Check Box 941" hidden="1">
              <a:extLst>
                <a:ext uri="{63B3BB69-23CF-44E3-9099-C40C66FF867C}">
                  <a14:compatExt spid="_x0000_s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0</xdr:rowOff>
        </xdr:from>
        <xdr:to>
          <xdr:col>7</xdr:col>
          <xdr:colOff>514350</xdr:colOff>
          <xdr:row>21</xdr:row>
          <xdr:rowOff>219075</xdr:rowOff>
        </xdr:to>
        <xdr:sp macro="" textlink="">
          <xdr:nvSpPr>
            <xdr:cNvPr id="1966" name="Check Box 942" hidden="1">
              <a:extLst>
                <a:ext uri="{63B3BB69-23CF-44E3-9099-C40C66FF867C}">
                  <a14:compatExt spid="_x0000_s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0</xdr:rowOff>
        </xdr:from>
        <xdr:to>
          <xdr:col>7</xdr:col>
          <xdr:colOff>514350</xdr:colOff>
          <xdr:row>22</xdr:row>
          <xdr:rowOff>219075</xdr:rowOff>
        </xdr:to>
        <xdr:sp macro="" textlink="">
          <xdr:nvSpPr>
            <xdr:cNvPr id="1967" name="Check Box 943" hidden="1">
              <a:extLst>
                <a:ext uri="{63B3BB69-23CF-44E3-9099-C40C66FF867C}">
                  <a14:compatExt spid="_x0000_s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0</xdr:rowOff>
        </xdr:from>
        <xdr:to>
          <xdr:col>7</xdr:col>
          <xdr:colOff>514350</xdr:colOff>
          <xdr:row>23</xdr:row>
          <xdr:rowOff>219075</xdr:rowOff>
        </xdr:to>
        <xdr:sp macro="" textlink="">
          <xdr:nvSpPr>
            <xdr:cNvPr id="1968" name="Check Box 944" hidden="1">
              <a:extLst>
                <a:ext uri="{63B3BB69-23CF-44E3-9099-C40C66FF867C}">
                  <a14:compatExt spid="_x0000_s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0</xdr:rowOff>
        </xdr:from>
        <xdr:to>
          <xdr:col>7</xdr:col>
          <xdr:colOff>514350</xdr:colOff>
          <xdr:row>24</xdr:row>
          <xdr:rowOff>219075</xdr:rowOff>
        </xdr:to>
        <xdr:sp macro="" textlink="">
          <xdr:nvSpPr>
            <xdr:cNvPr id="1969" name="Check Box 945" hidden="1">
              <a:extLst>
                <a:ext uri="{63B3BB69-23CF-44E3-9099-C40C66FF867C}">
                  <a14:compatExt spid="_x0000_s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0</xdr:rowOff>
        </xdr:from>
        <xdr:to>
          <xdr:col>7</xdr:col>
          <xdr:colOff>514350</xdr:colOff>
          <xdr:row>25</xdr:row>
          <xdr:rowOff>219075</xdr:rowOff>
        </xdr:to>
        <xdr:sp macro="" textlink="">
          <xdr:nvSpPr>
            <xdr:cNvPr id="1970" name="Check Box 946" hidden="1">
              <a:extLst>
                <a:ext uri="{63B3BB69-23CF-44E3-9099-C40C66FF867C}">
                  <a14:compatExt spid="_x0000_s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0</xdr:rowOff>
        </xdr:from>
        <xdr:to>
          <xdr:col>7</xdr:col>
          <xdr:colOff>514350</xdr:colOff>
          <xdr:row>26</xdr:row>
          <xdr:rowOff>219075</xdr:rowOff>
        </xdr:to>
        <xdr:sp macro="" textlink="">
          <xdr:nvSpPr>
            <xdr:cNvPr id="1971" name="Check Box 947" hidden="1">
              <a:extLst>
                <a:ext uri="{63B3BB69-23CF-44E3-9099-C40C66FF867C}">
                  <a14:compatExt spid="_x0000_s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0</xdr:rowOff>
        </xdr:from>
        <xdr:to>
          <xdr:col>7</xdr:col>
          <xdr:colOff>514350</xdr:colOff>
          <xdr:row>27</xdr:row>
          <xdr:rowOff>219075</xdr:rowOff>
        </xdr:to>
        <xdr:sp macro="" textlink="">
          <xdr:nvSpPr>
            <xdr:cNvPr id="1972" name="Check Box 948" hidden="1">
              <a:extLst>
                <a:ext uri="{63B3BB69-23CF-44E3-9099-C40C66FF867C}">
                  <a14:compatExt spid="_x0000_s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0</xdr:rowOff>
        </xdr:from>
        <xdr:to>
          <xdr:col>7</xdr:col>
          <xdr:colOff>514350</xdr:colOff>
          <xdr:row>28</xdr:row>
          <xdr:rowOff>219075</xdr:rowOff>
        </xdr:to>
        <xdr:sp macro="" textlink="">
          <xdr:nvSpPr>
            <xdr:cNvPr id="1973" name="Check Box 949" hidden="1">
              <a:extLst>
                <a:ext uri="{63B3BB69-23CF-44E3-9099-C40C66FF867C}">
                  <a14:compatExt spid="_x0000_s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0</xdr:rowOff>
        </xdr:from>
        <xdr:to>
          <xdr:col>7</xdr:col>
          <xdr:colOff>514350</xdr:colOff>
          <xdr:row>29</xdr:row>
          <xdr:rowOff>219075</xdr:rowOff>
        </xdr:to>
        <xdr:sp macro="" textlink="">
          <xdr:nvSpPr>
            <xdr:cNvPr id="1974" name="Check Box 950" hidden="1">
              <a:extLst>
                <a:ext uri="{63B3BB69-23CF-44E3-9099-C40C66FF867C}">
                  <a14:compatExt spid="_x0000_s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0</xdr:rowOff>
        </xdr:from>
        <xdr:to>
          <xdr:col>7</xdr:col>
          <xdr:colOff>514350</xdr:colOff>
          <xdr:row>30</xdr:row>
          <xdr:rowOff>219075</xdr:rowOff>
        </xdr:to>
        <xdr:sp macro="" textlink="">
          <xdr:nvSpPr>
            <xdr:cNvPr id="1975" name="Check Box 951" hidden="1">
              <a:extLst>
                <a:ext uri="{63B3BB69-23CF-44E3-9099-C40C66FF867C}">
                  <a14:compatExt spid="_x0000_s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0</xdr:rowOff>
        </xdr:from>
        <xdr:to>
          <xdr:col>7</xdr:col>
          <xdr:colOff>514350</xdr:colOff>
          <xdr:row>31</xdr:row>
          <xdr:rowOff>219075</xdr:rowOff>
        </xdr:to>
        <xdr:sp macro="" textlink="">
          <xdr:nvSpPr>
            <xdr:cNvPr id="1976" name="Check Box 952" hidden="1">
              <a:extLst>
                <a:ext uri="{63B3BB69-23CF-44E3-9099-C40C66FF867C}">
                  <a14:compatExt spid="_x0000_s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0</xdr:rowOff>
        </xdr:from>
        <xdr:to>
          <xdr:col>7</xdr:col>
          <xdr:colOff>514350</xdr:colOff>
          <xdr:row>32</xdr:row>
          <xdr:rowOff>219075</xdr:rowOff>
        </xdr:to>
        <xdr:sp macro="" textlink="">
          <xdr:nvSpPr>
            <xdr:cNvPr id="1977" name="Check Box 953" hidden="1">
              <a:extLst>
                <a:ext uri="{63B3BB69-23CF-44E3-9099-C40C66FF867C}">
                  <a14:compatExt spid="_x0000_s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0</xdr:rowOff>
        </xdr:from>
        <xdr:to>
          <xdr:col>7</xdr:col>
          <xdr:colOff>514350</xdr:colOff>
          <xdr:row>33</xdr:row>
          <xdr:rowOff>219075</xdr:rowOff>
        </xdr:to>
        <xdr:sp macro="" textlink="">
          <xdr:nvSpPr>
            <xdr:cNvPr id="1978" name="Check Box 954" hidden="1">
              <a:extLst>
                <a:ext uri="{63B3BB69-23CF-44E3-9099-C40C66FF867C}">
                  <a14:compatExt spid="_x0000_s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34</xdr:row>
          <xdr:rowOff>0</xdr:rowOff>
        </xdr:from>
        <xdr:to>
          <xdr:col>7</xdr:col>
          <xdr:colOff>514350</xdr:colOff>
          <xdr:row>34</xdr:row>
          <xdr:rowOff>219075</xdr:rowOff>
        </xdr:to>
        <xdr:sp macro="" textlink="">
          <xdr:nvSpPr>
            <xdr:cNvPr id="1979" name="Check Box 955" hidden="1">
              <a:extLst>
                <a:ext uri="{63B3BB69-23CF-44E3-9099-C40C66FF867C}">
                  <a14:compatExt spid="_x0000_s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xdr:row>
          <xdr:rowOff>38100</xdr:rowOff>
        </xdr:from>
        <xdr:to>
          <xdr:col>8</xdr:col>
          <xdr:colOff>457200</xdr:colOff>
          <xdr:row>20</xdr:row>
          <xdr:rowOff>200025</xdr:rowOff>
        </xdr:to>
        <xdr:sp macro="" textlink="">
          <xdr:nvSpPr>
            <xdr:cNvPr id="1980" name="Check Box 956" hidden="1">
              <a:extLst>
                <a:ext uri="{63B3BB69-23CF-44E3-9099-C40C66FF867C}">
                  <a14:compatExt spid="_x0000_s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21</xdr:row>
          <xdr:rowOff>38100</xdr:rowOff>
        </xdr:from>
        <xdr:to>
          <xdr:col>8</xdr:col>
          <xdr:colOff>457200</xdr:colOff>
          <xdr:row>21</xdr:row>
          <xdr:rowOff>200025</xdr:rowOff>
        </xdr:to>
        <xdr:sp macro="" textlink="">
          <xdr:nvSpPr>
            <xdr:cNvPr id="1981" name="Check Box 957" hidden="1">
              <a:extLst>
                <a:ext uri="{63B3BB69-23CF-44E3-9099-C40C66FF867C}">
                  <a14:compatExt spid="_x0000_s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22</xdr:row>
          <xdr:rowOff>38100</xdr:rowOff>
        </xdr:from>
        <xdr:to>
          <xdr:col>8</xdr:col>
          <xdr:colOff>457200</xdr:colOff>
          <xdr:row>22</xdr:row>
          <xdr:rowOff>200025</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xdr:row>
          <xdr:rowOff>38100</xdr:rowOff>
        </xdr:from>
        <xdr:to>
          <xdr:col>8</xdr:col>
          <xdr:colOff>457200</xdr:colOff>
          <xdr:row>23</xdr:row>
          <xdr:rowOff>200025</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xdr:row>
          <xdr:rowOff>38100</xdr:rowOff>
        </xdr:from>
        <xdr:to>
          <xdr:col>8</xdr:col>
          <xdr:colOff>457200</xdr:colOff>
          <xdr:row>24</xdr:row>
          <xdr:rowOff>200025</xdr:rowOff>
        </xdr:to>
        <xdr:sp macro="" textlink="">
          <xdr:nvSpPr>
            <xdr:cNvPr id="1984" name="Check Box 960" hidden="1">
              <a:extLst>
                <a:ext uri="{63B3BB69-23CF-44E3-9099-C40C66FF867C}">
                  <a14:compatExt spid="_x0000_s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25</xdr:row>
          <xdr:rowOff>38100</xdr:rowOff>
        </xdr:from>
        <xdr:to>
          <xdr:col>8</xdr:col>
          <xdr:colOff>457200</xdr:colOff>
          <xdr:row>25</xdr:row>
          <xdr:rowOff>200025</xdr:rowOff>
        </xdr:to>
        <xdr:sp macro="" textlink="">
          <xdr:nvSpPr>
            <xdr:cNvPr id="1985" name="Check Box 961" hidden="1">
              <a:extLst>
                <a:ext uri="{63B3BB69-23CF-44E3-9099-C40C66FF867C}">
                  <a14:compatExt spid="_x0000_s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26</xdr:row>
          <xdr:rowOff>38100</xdr:rowOff>
        </xdr:from>
        <xdr:to>
          <xdr:col>8</xdr:col>
          <xdr:colOff>457200</xdr:colOff>
          <xdr:row>26</xdr:row>
          <xdr:rowOff>200025</xdr:rowOff>
        </xdr:to>
        <xdr:sp macro="" textlink="">
          <xdr:nvSpPr>
            <xdr:cNvPr id="1986" name="Check Box 962" hidden="1">
              <a:extLst>
                <a:ext uri="{63B3BB69-23CF-44E3-9099-C40C66FF867C}">
                  <a14:compatExt spid="_x0000_s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38100</xdr:rowOff>
        </xdr:from>
        <xdr:to>
          <xdr:col>8</xdr:col>
          <xdr:colOff>457200</xdr:colOff>
          <xdr:row>27</xdr:row>
          <xdr:rowOff>200025</xdr:rowOff>
        </xdr:to>
        <xdr:sp macro="" textlink="">
          <xdr:nvSpPr>
            <xdr:cNvPr id="1987" name="Check Box 963" hidden="1">
              <a:extLst>
                <a:ext uri="{63B3BB69-23CF-44E3-9099-C40C66FF867C}">
                  <a14:compatExt spid="_x0000_s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28</xdr:row>
          <xdr:rowOff>38100</xdr:rowOff>
        </xdr:from>
        <xdr:to>
          <xdr:col>8</xdr:col>
          <xdr:colOff>457200</xdr:colOff>
          <xdr:row>28</xdr:row>
          <xdr:rowOff>200025</xdr:rowOff>
        </xdr:to>
        <xdr:sp macro="" textlink="">
          <xdr:nvSpPr>
            <xdr:cNvPr id="1988" name="Check Box 964" hidden="1">
              <a:extLst>
                <a:ext uri="{63B3BB69-23CF-44E3-9099-C40C66FF867C}">
                  <a14:compatExt spid="_x0000_s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38100</xdr:rowOff>
        </xdr:from>
        <xdr:to>
          <xdr:col>8</xdr:col>
          <xdr:colOff>457200</xdr:colOff>
          <xdr:row>29</xdr:row>
          <xdr:rowOff>200025</xdr:rowOff>
        </xdr:to>
        <xdr:sp macro="" textlink="">
          <xdr:nvSpPr>
            <xdr:cNvPr id="1989" name="Check Box 965" hidden="1">
              <a:extLst>
                <a:ext uri="{63B3BB69-23CF-44E3-9099-C40C66FF867C}">
                  <a14:compatExt spid="_x0000_s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38100</xdr:rowOff>
        </xdr:from>
        <xdr:to>
          <xdr:col>8</xdr:col>
          <xdr:colOff>457200</xdr:colOff>
          <xdr:row>30</xdr:row>
          <xdr:rowOff>200025</xdr:rowOff>
        </xdr:to>
        <xdr:sp macro="" textlink="">
          <xdr:nvSpPr>
            <xdr:cNvPr id="1990" name="Check Box 966" hidden="1">
              <a:extLst>
                <a:ext uri="{63B3BB69-23CF-44E3-9099-C40C66FF867C}">
                  <a14:compatExt spid="_x0000_s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38100</xdr:rowOff>
        </xdr:from>
        <xdr:to>
          <xdr:col>8</xdr:col>
          <xdr:colOff>457200</xdr:colOff>
          <xdr:row>31</xdr:row>
          <xdr:rowOff>200025</xdr:rowOff>
        </xdr:to>
        <xdr:sp macro="" textlink="">
          <xdr:nvSpPr>
            <xdr:cNvPr id="1991" name="Check Box 967" hidden="1">
              <a:extLst>
                <a:ext uri="{63B3BB69-23CF-44E3-9099-C40C66FF867C}">
                  <a14:compatExt spid="_x0000_s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32</xdr:row>
          <xdr:rowOff>38100</xdr:rowOff>
        </xdr:from>
        <xdr:to>
          <xdr:col>8</xdr:col>
          <xdr:colOff>457200</xdr:colOff>
          <xdr:row>32</xdr:row>
          <xdr:rowOff>200025</xdr:rowOff>
        </xdr:to>
        <xdr:sp macro="" textlink="">
          <xdr:nvSpPr>
            <xdr:cNvPr id="1992" name="Check Box 968" hidden="1">
              <a:extLst>
                <a:ext uri="{63B3BB69-23CF-44E3-9099-C40C66FF867C}">
                  <a14:compatExt spid="_x0000_s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33</xdr:row>
          <xdr:rowOff>38100</xdr:rowOff>
        </xdr:from>
        <xdr:to>
          <xdr:col>8</xdr:col>
          <xdr:colOff>457200</xdr:colOff>
          <xdr:row>33</xdr:row>
          <xdr:rowOff>200025</xdr:rowOff>
        </xdr:to>
        <xdr:sp macro="" textlink="">
          <xdr:nvSpPr>
            <xdr:cNvPr id="1993" name="Check Box 969" hidden="1">
              <a:extLst>
                <a:ext uri="{63B3BB69-23CF-44E3-9099-C40C66FF867C}">
                  <a14:compatExt spid="_x0000_s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34</xdr:row>
          <xdr:rowOff>38100</xdr:rowOff>
        </xdr:from>
        <xdr:to>
          <xdr:col>8</xdr:col>
          <xdr:colOff>457200</xdr:colOff>
          <xdr:row>34</xdr:row>
          <xdr:rowOff>200025</xdr:rowOff>
        </xdr:to>
        <xdr:sp macro="" textlink="">
          <xdr:nvSpPr>
            <xdr:cNvPr id="1994" name="Check Box 970" hidden="1">
              <a:extLst>
                <a:ext uri="{63B3BB69-23CF-44E3-9099-C40C66FF867C}">
                  <a14:compatExt spid="_x0000_s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43</xdr:row>
          <xdr:rowOff>19050</xdr:rowOff>
        </xdr:from>
        <xdr:to>
          <xdr:col>1</xdr:col>
          <xdr:colOff>409575</xdr:colOff>
          <xdr:row>44</xdr:row>
          <xdr:rowOff>9525</xdr:rowOff>
        </xdr:to>
        <xdr:sp macro="" textlink="">
          <xdr:nvSpPr>
            <xdr:cNvPr id="1995" name="Check Box 971" hidden="1">
              <a:extLst>
                <a:ext uri="{63B3BB69-23CF-44E3-9099-C40C66FF867C}">
                  <a14:compatExt spid="_x0000_s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38100</xdr:rowOff>
        </xdr:from>
        <xdr:to>
          <xdr:col>1</xdr:col>
          <xdr:colOff>400050</xdr:colOff>
          <xdr:row>45</xdr:row>
          <xdr:rowOff>228600</xdr:rowOff>
        </xdr:to>
        <xdr:sp macro="" textlink="">
          <xdr:nvSpPr>
            <xdr:cNvPr id="1996" name="Check Box 972" hidden="1">
              <a:extLst>
                <a:ext uri="{63B3BB69-23CF-44E3-9099-C40C66FF867C}">
                  <a14:compatExt spid="_x0000_s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xdr:row>
          <xdr:rowOff>19050</xdr:rowOff>
        </xdr:from>
        <xdr:to>
          <xdr:col>4</xdr:col>
          <xdr:colOff>733425</xdr:colOff>
          <xdr:row>50</xdr:row>
          <xdr:rowOff>209550</xdr:rowOff>
        </xdr:to>
        <xdr:sp macro="" textlink="">
          <xdr:nvSpPr>
            <xdr:cNvPr id="1997" name="Check Box 973" hidden="1">
              <a:extLst>
                <a:ext uri="{63B3BB69-23CF-44E3-9099-C40C66FF867C}">
                  <a14:compatExt spid="_x0000_s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51</xdr:row>
          <xdr:rowOff>19050</xdr:rowOff>
        </xdr:from>
        <xdr:to>
          <xdr:col>4</xdr:col>
          <xdr:colOff>733425</xdr:colOff>
          <xdr:row>51</xdr:row>
          <xdr:rowOff>209550</xdr:rowOff>
        </xdr:to>
        <xdr:sp macro="" textlink="">
          <xdr:nvSpPr>
            <xdr:cNvPr id="1998" name="Check Box 974" hidden="1">
              <a:extLst>
                <a:ext uri="{63B3BB69-23CF-44E3-9099-C40C66FF867C}">
                  <a14:compatExt spid="_x0000_s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52</xdr:row>
          <xdr:rowOff>19050</xdr:rowOff>
        </xdr:from>
        <xdr:to>
          <xdr:col>4</xdr:col>
          <xdr:colOff>733425</xdr:colOff>
          <xdr:row>52</xdr:row>
          <xdr:rowOff>209550</xdr:rowOff>
        </xdr:to>
        <xdr:sp macro="" textlink="">
          <xdr:nvSpPr>
            <xdr:cNvPr id="1999" name="Check Box 975" hidden="1">
              <a:extLst>
                <a:ext uri="{63B3BB69-23CF-44E3-9099-C40C66FF867C}">
                  <a14:compatExt spid="_x0000_s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53</xdr:row>
          <xdr:rowOff>19050</xdr:rowOff>
        </xdr:from>
        <xdr:to>
          <xdr:col>4</xdr:col>
          <xdr:colOff>733425</xdr:colOff>
          <xdr:row>53</xdr:row>
          <xdr:rowOff>209550</xdr:rowOff>
        </xdr:to>
        <xdr:sp macro="" textlink="">
          <xdr:nvSpPr>
            <xdr:cNvPr id="2000" name="Check Box 976" hidden="1">
              <a:extLst>
                <a:ext uri="{63B3BB69-23CF-44E3-9099-C40C66FF867C}">
                  <a14:compatExt spid="_x0000_s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54</xdr:row>
          <xdr:rowOff>19050</xdr:rowOff>
        </xdr:from>
        <xdr:to>
          <xdr:col>4</xdr:col>
          <xdr:colOff>733425</xdr:colOff>
          <xdr:row>54</xdr:row>
          <xdr:rowOff>209550</xdr:rowOff>
        </xdr:to>
        <xdr:sp macro="" textlink="">
          <xdr:nvSpPr>
            <xdr:cNvPr id="2001" name="Check Box 977" hidden="1">
              <a:extLst>
                <a:ext uri="{63B3BB69-23CF-44E3-9099-C40C66FF867C}">
                  <a14:compatExt spid="_x0000_s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55</xdr:row>
          <xdr:rowOff>19050</xdr:rowOff>
        </xdr:from>
        <xdr:to>
          <xdr:col>4</xdr:col>
          <xdr:colOff>733425</xdr:colOff>
          <xdr:row>55</xdr:row>
          <xdr:rowOff>209550</xdr:rowOff>
        </xdr:to>
        <xdr:sp macro="" textlink="">
          <xdr:nvSpPr>
            <xdr:cNvPr id="2002" name="Check Box 978" hidden="1">
              <a:extLst>
                <a:ext uri="{63B3BB69-23CF-44E3-9099-C40C66FF867C}">
                  <a14:compatExt spid="_x0000_s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56</xdr:row>
          <xdr:rowOff>19050</xdr:rowOff>
        </xdr:from>
        <xdr:to>
          <xdr:col>4</xdr:col>
          <xdr:colOff>733425</xdr:colOff>
          <xdr:row>56</xdr:row>
          <xdr:rowOff>209550</xdr:rowOff>
        </xdr:to>
        <xdr:sp macro="" textlink="">
          <xdr:nvSpPr>
            <xdr:cNvPr id="2003" name="Check Box 979" hidden="1">
              <a:extLst>
                <a:ext uri="{63B3BB69-23CF-44E3-9099-C40C66FF867C}">
                  <a14:compatExt spid="_x0000_s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57</xdr:row>
          <xdr:rowOff>19050</xdr:rowOff>
        </xdr:from>
        <xdr:to>
          <xdr:col>4</xdr:col>
          <xdr:colOff>733425</xdr:colOff>
          <xdr:row>57</xdr:row>
          <xdr:rowOff>209550</xdr:rowOff>
        </xdr:to>
        <xdr:sp macro="" textlink="">
          <xdr:nvSpPr>
            <xdr:cNvPr id="2004" name="Check Box 980" hidden="1">
              <a:extLst>
                <a:ext uri="{63B3BB69-23CF-44E3-9099-C40C66FF867C}">
                  <a14:compatExt spid="_x0000_s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58</xdr:row>
          <xdr:rowOff>19050</xdr:rowOff>
        </xdr:from>
        <xdr:to>
          <xdr:col>4</xdr:col>
          <xdr:colOff>733425</xdr:colOff>
          <xdr:row>58</xdr:row>
          <xdr:rowOff>209550</xdr:rowOff>
        </xdr:to>
        <xdr:sp macro="" textlink="">
          <xdr:nvSpPr>
            <xdr:cNvPr id="2005" name="Check Box 981" hidden="1">
              <a:extLst>
                <a:ext uri="{63B3BB69-23CF-44E3-9099-C40C66FF867C}">
                  <a14:compatExt spid="_x0000_s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19050</xdr:rowOff>
        </xdr:from>
        <xdr:to>
          <xdr:col>4</xdr:col>
          <xdr:colOff>733425</xdr:colOff>
          <xdr:row>59</xdr:row>
          <xdr:rowOff>209550</xdr:rowOff>
        </xdr:to>
        <xdr:sp macro="" textlink="">
          <xdr:nvSpPr>
            <xdr:cNvPr id="2006" name="Check Box 982" hidden="1">
              <a:extLst>
                <a:ext uri="{63B3BB69-23CF-44E3-9099-C40C66FF867C}">
                  <a14:compatExt spid="_x0000_s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50</xdr:row>
          <xdr:rowOff>0</xdr:rowOff>
        </xdr:from>
        <xdr:to>
          <xdr:col>7</xdr:col>
          <xdr:colOff>514350</xdr:colOff>
          <xdr:row>50</xdr:row>
          <xdr:rowOff>219075</xdr:rowOff>
        </xdr:to>
        <xdr:sp macro="" textlink="">
          <xdr:nvSpPr>
            <xdr:cNvPr id="2007" name="Check Box 983" hidden="1">
              <a:extLst>
                <a:ext uri="{63B3BB69-23CF-44E3-9099-C40C66FF867C}">
                  <a14:compatExt spid="_x0000_s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51</xdr:row>
          <xdr:rowOff>0</xdr:rowOff>
        </xdr:from>
        <xdr:to>
          <xdr:col>7</xdr:col>
          <xdr:colOff>514350</xdr:colOff>
          <xdr:row>51</xdr:row>
          <xdr:rowOff>219075</xdr:rowOff>
        </xdr:to>
        <xdr:sp macro="" textlink="">
          <xdr:nvSpPr>
            <xdr:cNvPr id="2008" name="Check Box 984" hidden="1">
              <a:extLst>
                <a:ext uri="{63B3BB69-23CF-44E3-9099-C40C66FF867C}">
                  <a14:compatExt spid="_x0000_s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52</xdr:row>
          <xdr:rowOff>0</xdr:rowOff>
        </xdr:from>
        <xdr:to>
          <xdr:col>7</xdr:col>
          <xdr:colOff>514350</xdr:colOff>
          <xdr:row>52</xdr:row>
          <xdr:rowOff>219075</xdr:rowOff>
        </xdr:to>
        <xdr:sp macro="" textlink="">
          <xdr:nvSpPr>
            <xdr:cNvPr id="2009" name="Check Box 985" hidden="1">
              <a:extLst>
                <a:ext uri="{63B3BB69-23CF-44E3-9099-C40C66FF867C}">
                  <a14:compatExt spid="_x0000_s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53</xdr:row>
          <xdr:rowOff>0</xdr:rowOff>
        </xdr:from>
        <xdr:to>
          <xdr:col>7</xdr:col>
          <xdr:colOff>514350</xdr:colOff>
          <xdr:row>53</xdr:row>
          <xdr:rowOff>219075</xdr:rowOff>
        </xdr:to>
        <xdr:sp macro="" textlink="">
          <xdr:nvSpPr>
            <xdr:cNvPr id="2010" name="Check Box 986" hidden="1">
              <a:extLst>
                <a:ext uri="{63B3BB69-23CF-44E3-9099-C40C66FF867C}">
                  <a14:compatExt spid="_x0000_s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54</xdr:row>
          <xdr:rowOff>0</xdr:rowOff>
        </xdr:from>
        <xdr:to>
          <xdr:col>7</xdr:col>
          <xdr:colOff>514350</xdr:colOff>
          <xdr:row>54</xdr:row>
          <xdr:rowOff>219075</xdr:rowOff>
        </xdr:to>
        <xdr:sp macro="" textlink="">
          <xdr:nvSpPr>
            <xdr:cNvPr id="2011" name="Check Box 987" hidden="1">
              <a:extLst>
                <a:ext uri="{63B3BB69-23CF-44E3-9099-C40C66FF867C}">
                  <a14:compatExt spid="_x0000_s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55</xdr:row>
          <xdr:rowOff>0</xdr:rowOff>
        </xdr:from>
        <xdr:to>
          <xdr:col>7</xdr:col>
          <xdr:colOff>514350</xdr:colOff>
          <xdr:row>55</xdr:row>
          <xdr:rowOff>219075</xdr:rowOff>
        </xdr:to>
        <xdr:sp macro="" textlink="">
          <xdr:nvSpPr>
            <xdr:cNvPr id="2012" name="Check Box 988" hidden="1">
              <a:extLst>
                <a:ext uri="{63B3BB69-23CF-44E3-9099-C40C66FF867C}">
                  <a14:compatExt spid="_x0000_s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56</xdr:row>
          <xdr:rowOff>0</xdr:rowOff>
        </xdr:from>
        <xdr:to>
          <xdr:col>7</xdr:col>
          <xdr:colOff>514350</xdr:colOff>
          <xdr:row>56</xdr:row>
          <xdr:rowOff>219075</xdr:rowOff>
        </xdr:to>
        <xdr:sp macro="" textlink="">
          <xdr:nvSpPr>
            <xdr:cNvPr id="2013" name="Check Box 989" hidden="1">
              <a:extLst>
                <a:ext uri="{63B3BB69-23CF-44E3-9099-C40C66FF867C}">
                  <a14:compatExt spid="_x0000_s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57</xdr:row>
          <xdr:rowOff>0</xdr:rowOff>
        </xdr:from>
        <xdr:to>
          <xdr:col>7</xdr:col>
          <xdr:colOff>514350</xdr:colOff>
          <xdr:row>57</xdr:row>
          <xdr:rowOff>219075</xdr:rowOff>
        </xdr:to>
        <xdr:sp macro="" textlink="">
          <xdr:nvSpPr>
            <xdr:cNvPr id="2014" name="Check Box 990" hidden="1">
              <a:extLst>
                <a:ext uri="{63B3BB69-23CF-44E3-9099-C40C66FF867C}">
                  <a14:compatExt spid="_x0000_s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58</xdr:row>
          <xdr:rowOff>0</xdr:rowOff>
        </xdr:from>
        <xdr:to>
          <xdr:col>7</xdr:col>
          <xdr:colOff>514350</xdr:colOff>
          <xdr:row>58</xdr:row>
          <xdr:rowOff>219075</xdr:rowOff>
        </xdr:to>
        <xdr:sp macro="" textlink="">
          <xdr:nvSpPr>
            <xdr:cNvPr id="2015" name="Check Box 991" hidden="1">
              <a:extLst>
                <a:ext uri="{63B3BB69-23CF-44E3-9099-C40C66FF867C}">
                  <a14:compatExt spid="_x0000_s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59</xdr:row>
          <xdr:rowOff>0</xdr:rowOff>
        </xdr:from>
        <xdr:to>
          <xdr:col>7</xdr:col>
          <xdr:colOff>514350</xdr:colOff>
          <xdr:row>59</xdr:row>
          <xdr:rowOff>219075</xdr:rowOff>
        </xdr:to>
        <xdr:sp macro="" textlink="">
          <xdr:nvSpPr>
            <xdr:cNvPr id="2016" name="Check Box 992" hidden="1">
              <a:extLst>
                <a:ext uri="{63B3BB69-23CF-44E3-9099-C40C66FF867C}">
                  <a14:compatExt spid="_x0000_s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38100</xdr:rowOff>
        </xdr:from>
        <xdr:to>
          <xdr:col>8</xdr:col>
          <xdr:colOff>457200</xdr:colOff>
          <xdr:row>50</xdr:row>
          <xdr:rowOff>200025</xdr:rowOff>
        </xdr:to>
        <xdr:sp macro="" textlink="">
          <xdr:nvSpPr>
            <xdr:cNvPr id="2017" name="Check Box 993" hidden="1">
              <a:extLst>
                <a:ext uri="{63B3BB69-23CF-44E3-9099-C40C66FF867C}">
                  <a14:compatExt spid="_x0000_s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51</xdr:row>
          <xdr:rowOff>38100</xdr:rowOff>
        </xdr:from>
        <xdr:to>
          <xdr:col>8</xdr:col>
          <xdr:colOff>457200</xdr:colOff>
          <xdr:row>51</xdr:row>
          <xdr:rowOff>200025</xdr:rowOff>
        </xdr:to>
        <xdr:sp macro="" textlink="">
          <xdr:nvSpPr>
            <xdr:cNvPr id="2018" name="Check Box 994" hidden="1">
              <a:extLst>
                <a:ext uri="{63B3BB69-23CF-44E3-9099-C40C66FF867C}">
                  <a14:compatExt spid="_x0000_s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52</xdr:row>
          <xdr:rowOff>38100</xdr:rowOff>
        </xdr:from>
        <xdr:to>
          <xdr:col>8</xdr:col>
          <xdr:colOff>457200</xdr:colOff>
          <xdr:row>52</xdr:row>
          <xdr:rowOff>200025</xdr:rowOff>
        </xdr:to>
        <xdr:sp macro="" textlink="">
          <xdr:nvSpPr>
            <xdr:cNvPr id="2019" name="Check Box 995" hidden="1">
              <a:extLst>
                <a:ext uri="{63B3BB69-23CF-44E3-9099-C40C66FF867C}">
                  <a14:compatExt spid="_x0000_s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53</xdr:row>
          <xdr:rowOff>38100</xdr:rowOff>
        </xdr:from>
        <xdr:to>
          <xdr:col>8</xdr:col>
          <xdr:colOff>457200</xdr:colOff>
          <xdr:row>53</xdr:row>
          <xdr:rowOff>200025</xdr:rowOff>
        </xdr:to>
        <xdr:sp macro="" textlink="">
          <xdr:nvSpPr>
            <xdr:cNvPr id="2020" name="Check Box 996" hidden="1">
              <a:extLst>
                <a:ext uri="{63B3BB69-23CF-44E3-9099-C40C66FF867C}">
                  <a14:compatExt spid="_x0000_s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54</xdr:row>
          <xdr:rowOff>38100</xdr:rowOff>
        </xdr:from>
        <xdr:to>
          <xdr:col>8</xdr:col>
          <xdr:colOff>457200</xdr:colOff>
          <xdr:row>54</xdr:row>
          <xdr:rowOff>200025</xdr:rowOff>
        </xdr:to>
        <xdr:sp macro="" textlink="">
          <xdr:nvSpPr>
            <xdr:cNvPr id="2021" name="Check Box 997" hidden="1">
              <a:extLst>
                <a:ext uri="{63B3BB69-23CF-44E3-9099-C40C66FF867C}">
                  <a14:compatExt spid="_x0000_s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55</xdr:row>
          <xdr:rowOff>38100</xdr:rowOff>
        </xdr:from>
        <xdr:to>
          <xdr:col>8</xdr:col>
          <xdr:colOff>457200</xdr:colOff>
          <xdr:row>55</xdr:row>
          <xdr:rowOff>200025</xdr:rowOff>
        </xdr:to>
        <xdr:sp macro="" textlink="">
          <xdr:nvSpPr>
            <xdr:cNvPr id="2022" name="Check Box 998" hidden="1">
              <a:extLst>
                <a:ext uri="{63B3BB69-23CF-44E3-9099-C40C66FF867C}">
                  <a14:compatExt spid="_x0000_s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56</xdr:row>
          <xdr:rowOff>38100</xdr:rowOff>
        </xdr:from>
        <xdr:to>
          <xdr:col>8</xdr:col>
          <xdr:colOff>457200</xdr:colOff>
          <xdr:row>56</xdr:row>
          <xdr:rowOff>200025</xdr:rowOff>
        </xdr:to>
        <xdr:sp macro="" textlink="">
          <xdr:nvSpPr>
            <xdr:cNvPr id="2023" name="Check Box 999" hidden="1">
              <a:extLst>
                <a:ext uri="{63B3BB69-23CF-44E3-9099-C40C66FF867C}">
                  <a14:compatExt spid="_x0000_s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57</xdr:row>
          <xdr:rowOff>38100</xdr:rowOff>
        </xdr:from>
        <xdr:to>
          <xdr:col>8</xdr:col>
          <xdr:colOff>457200</xdr:colOff>
          <xdr:row>57</xdr:row>
          <xdr:rowOff>200025</xdr:rowOff>
        </xdr:to>
        <xdr:sp macro="" textlink="">
          <xdr:nvSpPr>
            <xdr:cNvPr id="2024" name="Check Box 1000" hidden="1">
              <a:extLst>
                <a:ext uri="{63B3BB69-23CF-44E3-9099-C40C66FF867C}">
                  <a14:compatExt spid="_x0000_s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58</xdr:row>
          <xdr:rowOff>38100</xdr:rowOff>
        </xdr:from>
        <xdr:to>
          <xdr:col>8</xdr:col>
          <xdr:colOff>457200</xdr:colOff>
          <xdr:row>58</xdr:row>
          <xdr:rowOff>200025</xdr:rowOff>
        </xdr:to>
        <xdr:sp macro="" textlink="">
          <xdr:nvSpPr>
            <xdr:cNvPr id="2025" name="Check Box 1001" hidden="1">
              <a:extLst>
                <a:ext uri="{63B3BB69-23CF-44E3-9099-C40C66FF867C}">
                  <a14:compatExt spid="_x0000_s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59</xdr:row>
          <xdr:rowOff>38100</xdr:rowOff>
        </xdr:from>
        <xdr:to>
          <xdr:col>8</xdr:col>
          <xdr:colOff>457200</xdr:colOff>
          <xdr:row>59</xdr:row>
          <xdr:rowOff>200025</xdr:rowOff>
        </xdr:to>
        <xdr:sp macro="" textlink="">
          <xdr:nvSpPr>
            <xdr:cNvPr id="2026" name="Check Box 1002" hidden="1">
              <a:extLst>
                <a:ext uri="{63B3BB69-23CF-44E3-9099-C40C66FF867C}">
                  <a14:compatExt spid="_x0000_s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0</xdr:rowOff>
        </xdr:from>
        <xdr:to>
          <xdr:col>7</xdr:col>
          <xdr:colOff>514350</xdr:colOff>
          <xdr:row>19</xdr:row>
          <xdr:rowOff>219075</xdr:rowOff>
        </xdr:to>
        <xdr:sp macro="" textlink="">
          <xdr:nvSpPr>
            <xdr:cNvPr id="2027" name="Check Box 1003" hidden="1">
              <a:extLst>
                <a:ext uri="{63B3BB69-23CF-44E3-9099-C40C66FF867C}">
                  <a14:compatExt spid="_x0000_s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105</xdr:row>
          <xdr:rowOff>9525</xdr:rowOff>
        </xdr:from>
        <xdr:to>
          <xdr:col>1</xdr:col>
          <xdr:colOff>552450</xdr:colOff>
          <xdr:row>105</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105</xdr:row>
          <xdr:rowOff>0</xdr:rowOff>
        </xdr:from>
        <xdr:to>
          <xdr:col>0</xdr:col>
          <xdr:colOff>1323975</xdr:colOff>
          <xdr:row>105</xdr:row>
          <xdr:rowOff>247650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1019175</xdr:colOff>
          <xdr:row>15</xdr:row>
          <xdr:rowOff>19050</xdr:rowOff>
        </xdr:from>
        <xdr:to>
          <xdr:col>1</xdr:col>
          <xdr:colOff>1247775</xdr:colOff>
          <xdr:row>16</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15</xdr:row>
          <xdr:rowOff>0</xdr:rowOff>
        </xdr:from>
        <xdr:to>
          <xdr:col>4</xdr:col>
          <xdr:colOff>85725</xdr:colOff>
          <xdr:row>16</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2"/>
  <sheetViews>
    <sheetView view="pageLayout" topLeftCell="A73" zoomScaleNormal="100" workbookViewId="0">
      <selection activeCell="A40" sqref="A40:XFD40"/>
    </sheetView>
  </sheetViews>
  <sheetFormatPr defaultRowHeight="15" x14ac:dyDescent="0.25"/>
  <cols>
    <col min="1" max="1" width="7.85546875" customWidth="1"/>
    <col min="2" max="2" width="8.42578125" customWidth="1"/>
    <col min="3" max="3" width="6.85546875" customWidth="1"/>
    <col min="4" max="4" width="16.5703125" customWidth="1"/>
    <col min="5" max="5" width="11.85546875" customWidth="1"/>
    <col min="6" max="6" width="15.85546875" customWidth="1"/>
    <col min="7" max="7" width="11.85546875" customWidth="1"/>
    <col min="9" max="9" width="9" customWidth="1"/>
    <col min="10" max="10" width="9.28515625" customWidth="1"/>
    <col min="11" max="11" width="14.140625" customWidth="1"/>
  </cols>
  <sheetData>
    <row r="1" spans="1:11" ht="14.25" customHeight="1" thickBot="1" x14ac:dyDescent="0.35">
      <c r="A1" s="1"/>
      <c r="B1" s="1"/>
      <c r="C1" s="1"/>
      <c r="D1" s="1"/>
      <c r="E1" s="1"/>
      <c r="F1" s="1"/>
      <c r="G1" s="1"/>
      <c r="H1" s="1"/>
      <c r="I1" s="1"/>
      <c r="J1" s="1"/>
      <c r="K1" s="1"/>
    </row>
    <row r="2" spans="1:11" ht="21.6" customHeight="1" x14ac:dyDescent="0.25">
      <c r="A2" s="222" t="s">
        <v>0</v>
      </c>
      <c r="B2" s="223"/>
      <c r="C2" s="223"/>
      <c r="D2" s="8"/>
      <c r="E2" s="8"/>
      <c r="F2" s="8"/>
      <c r="G2" s="15"/>
      <c r="H2" s="254" t="s">
        <v>141</v>
      </c>
      <c r="I2" s="223"/>
      <c r="J2" s="255"/>
      <c r="K2" s="256"/>
    </row>
    <row r="3" spans="1:11" ht="21.6" customHeight="1" thickBot="1" x14ac:dyDescent="0.3">
      <c r="A3" s="257"/>
      <c r="B3" s="258"/>
      <c r="C3" s="258"/>
      <c r="D3" s="258"/>
      <c r="E3" s="258"/>
      <c r="F3" s="258"/>
      <c r="G3" s="259"/>
      <c r="H3" s="260" t="s">
        <v>1</v>
      </c>
      <c r="I3" s="261"/>
      <c r="J3" s="261"/>
      <c r="K3" s="16" t="s">
        <v>2</v>
      </c>
    </row>
    <row r="4" spans="1:11" ht="21.6" customHeight="1" thickBot="1" x14ac:dyDescent="0.3">
      <c r="A4" s="17"/>
      <c r="B4" s="18"/>
      <c r="C4" s="18"/>
      <c r="D4" s="18"/>
      <c r="E4" s="18"/>
      <c r="F4" s="18"/>
      <c r="G4" s="18"/>
      <c r="H4" s="18"/>
      <c r="I4" s="18"/>
      <c r="J4" s="18"/>
      <c r="K4" s="19"/>
    </row>
    <row r="5" spans="1:11" ht="21.6" customHeight="1" thickBot="1" x14ac:dyDescent="0.3">
      <c r="A5" s="240" t="s">
        <v>3</v>
      </c>
      <c r="B5" s="241"/>
      <c r="C5" s="241"/>
      <c r="D5" s="241"/>
      <c r="E5" s="241"/>
      <c r="F5" s="241"/>
      <c r="G5" s="241"/>
      <c r="H5" s="241"/>
      <c r="I5" s="241"/>
      <c r="J5" s="241"/>
      <c r="K5" s="242"/>
    </row>
    <row r="6" spans="1:11" ht="21.6" customHeight="1" x14ac:dyDescent="0.25">
      <c r="A6" s="284" t="s">
        <v>4</v>
      </c>
      <c r="B6" s="285"/>
      <c r="C6" s="251"/>
      <c r="D6" s="251"/>
      <c r="E6" s="251"/>
      <c r="F6" s="251"/>
      <c r="G6" s="251"/>
      <c r="H6" s="20"/>
      <c r="I6" s="247" t="s">
        <v>146</v>
      </c>
      <c r="J6" s="248"/>
      <c r="K6" s="117"/>
    </row>
    <row r="7" spans="1:11" ht="21.6" customHeight="1" x14ac:dyDescent="0.25">
      <c r="A7" s="283" t="s">
        <v>5</v>
      </c>
      <c r="B7" s="250"/>
      <c r="C7" s="250"/>
      <c r="D7" s="250"/>
      <c r="E7" s="225"/>
      <c r="F7" s="225"/>
      <c r="G7" s="225"/>
      <c r="H7" s="226"/>
      <c r="I7" s="249" t="s">
        <v>147</v>
      </c>
      <c r="J7" s="250"/>
      <c r="K7" s="125"/>
    </row>
    <row r="8" spans="1:11" ht="21.6" customHeight="1" x14ac:dyDescent="0.25">
      <c r="A8" s="149" t="s">
        <v>6</v>
      </c>
      <c r="B8" s="277"/>
      <c r="C8" s="277"/>
      <c r="D8" s="278"/>
      <c r="E8" s="23" t="s">
        <v>7</v>
      </c>
      <c r="F8" s="277"/>
      <c r="G8" s="277"/>
      <c r="H8" s="277"/>
      <c r="I8" s="278"/>
      <c r="J8" s="24" t="s">
        <v>8</v>
      </c>
      <c r="K8" s="25" t="s">
        <v>10</v>
      </c>
    </row>
    <row r="9" spans="1:11" ht="21.6" customHeight="1" thickBot="1" x14ac:dyDescent="0.3">
      <c r="A9" s="257"/>
      <c r="B9" s="258"/>
      <c r="C9" s="258"/>
      <c r="D9" s="259"/>
      <c r="E9" s="274"/>
      <c r="F9" s="258"/>
      <c r="G9" s="258"/>
      <c r="H9" s="258"/>
      <c r="I9" s="259"/>
      <c r="J9" s="275"/>
      <c r="K9" s="276"/>
    </row>
    <row r="10" spans="1:11" ht="21.6" customHeight="1" thickBot="1" x14ac:dyDescent="0.3">
      <c r="A10" s="17"/>
      <c r="B10" s="18"/>
      <c r="C10" s="18"/>
      <c r="D10" s="18"/>
      <c r="E10" s="18"/>
      <c r="F10" s="18"/>
      <c r="G10" s="18"/>
      <c r="H10" s="18"/>
      <c r="I10" s="18"/>
      <c r="J10" s="18"/>
      <c r="K10" s="26"/>
    </row>
    <row r="11" spans="1:11" ht="21.6" customHeight="1" thickBot="1" x14ac:dyDescent="0.3">
      <c r="A11" s="240" t="s">
        <v>9</v>
      </c>
      <c r="B11" s="241"/>
      <c r="C11" s="241"/>
      <c r="D11" s="241"/>
      <c r="E11" s="241"/>
      <c r="F11" s="241"/>
      <c r="G11" s="241"/>
      <c r="H11" s="241"/>
      <c r="I11" s="241"/>
      <c r="J11" s="241"/>
      <c r="K11" s="242"/>
    </row>
    <row r="12" spans="1:11" ht="21.6" customHeight="1" x14ac:dyDescent="0.25">
      <c r="A12" s="42"/>
      <c r="B12" s="41"/>
      <c r="C12" s="41"/>
      <c r="D12" s="41"/>
      <c r="E12" s="41"/>
      <c r="F12" s="41"/>
      <c r="G12" s="41"/>
      <c r="H12" s="41"/>
      <c r="I12" s="41"/>
      <c r="J12" s="41"/>
      <c r="K12" s="43"/>
    </row>
    <row r="13" spans="1:11" ht="21.6" customHeight="1" x14ac:dyDescent="0.25">
      <c r="A13" s="17"/>
      <c r="B13" s="68"/>
      <c r="C13" s="152"/>
      <c r="D13" s="237" t="s">
        <v>153</v>
      </c>
      <c r="E13" s="237"/>
      <c r="F13" s="44" t="s">
        <v>163</v>
      </c>
      <c r="G13" s="237" t="s">
        <v>174</v>
      </c>
      <c r="H13" s="237"/>
      <c r="I13" s="237"/>
      <c r="J13" s="237"/>
      <c r="K13" s="246"/>
    </row>
    <row r="14" spans="1:11" ht="21.6" customHeight="1" x14ac:dyDescent="0.25">
      <c r="A14" s="17"/>
      <c r="B14" s="152"/>
      <c r="C14" s="39"/>
      <c r="D14" s="237" t="s">
        <v>176</v>
      </c>
      <c r="E14" s="237"/>
      <c r="F14" s="237"/>
      <c r="G14" s="237"/>
      <c r="H14" s="39"/>
      <c r="I14" s="39"/>
      <c r="J14" s="39"/>
      <c r="K14" s="40"/>
    </row>
    <row r="15" spans="1:11" ht="21.6" customHeight="1" x14ac:dyDescent="0.25">
      <c r="A15" s="17"/>
      <c r="B15" s="68"/>
      <c r="C15" s="39"/>
      <c r="D15" s="237" t="s">
        <v>152</v>
      </c>
      <c r="E15" s="237"/>
      <c r="F15" s="237"/>
      <c r="G15" s="123" t="s">
        <v>163</v>
      </c>
      <c r="H15" s="238" t="s">
        <v>172</v>
      </c>
      <c r="I15" s="238"/>
      <c r="J15" s="238"/>
      <c r="K15" s="239"/>
    </row>
    <row r="16" spans="1:11" ht="21" customHeight="1" x14ac:dyDescent="0.25">
      <c r="A16" s="144"/>
      <c r="B16" s="140"/>
      <c r="C16" s="140"/>
      <c r="D16" s="140"/>
      <c r="E16" s="18"/>
      <c r="F16" s="18"/>
      <c r="G16" s="18"/>
      <c r="H16" s="18"/>
      <c r="I16" s="18"/>
      <c r="J16" s="18"/>
      <c r="K16" s="26"/>
    </row>
    <row r="17" spans="1:11" ht="36.75" customHeight="1" x14ac:dyDescent="0.25">
      <c r="A17" s="262" t="s">
        <v>11</v>
      </c>
      <c r="B17" s="263"/>
      <c r="C17" s="263"/>
      <c r="D17" s="263"/>
      <c r="E17" s="264"/>
      <c r="F17" s="268" t="s">
        <v>165</v>
      </c>
      <c r="G17" s="264"/>
      <c r="H17" s="279" t="s">
        <v>167</v>
      </c>
      <c r="I17" s="280"/>
      <c r="J17" s="269" t="s">
        <v>151</v>
      </c>
      <c r="K17" s="270"/>
    </row>
    <row r="18" spans="1:11" ht="33" customHeight="1" x14ac:dyDescent="0.25">
      <c r="A18" s="265"/>
      <c r="B18" s="266"/>
      <c r="C18" s="266"/>
      <c r="D18" s="266"/>
      <c r="E18" s="267"/>
      <c r="F18" s="271" t="s">
        <v>175</v>
      </c>
      <c r="G18" s="267"/>
      <c r="H18" s="281"/>
      <c r="I18" s="282"/>
      <c r="J18" s="272" t="s">
        <v>13</v>
      </c>
      <c r="K18" s="273"/>
    </row>
    <row r="19" spans="1:11" ht="21" customHeight="1" x14ac:dyDescent="0.25">
      <c r="A19" s="252"/>
      <c r="B19" s="253"/>
      <c r="C19" s="253"/>
      <c r="D19" s="253"/>
      <c r="E19" s="253"/>
      <c r="F19" s="29"/>
      <c r="G19" s="29"/>
      <c r="H19" s="29"/>
      <c r="I19" s="29"/>
      <c r="J19" s="29"/>
      <c r="K19" s="21"/>
    </row>
    <row r="20" spans="1:11" ht="19.5" customHeight="1" x14ac:dyDescent="0.25">
      <c r="A20" s="224"/>
      <c r="B20" s="225"/>
      <c r="C20" s="225"/>
      <c r="D20" s="226"/>
      <c r="E20" s="116"/>
      <c r="F20" s="229"/>
      <c r="G20" s="229"/>
      <c r="H20" s="124"/>
      <c r="I20" s="126"/>
      <c r="J20" s="227"/>
      <c r="K20" s="228"/>
    </row>
    <row r="21" spans="1:11" ht="19.5" customHeight="1" x14ac:dyDescent="0.25">
      <c r="A21" s="224" t="s">
        <v>10</v>
      </c>
      <c r="B21" s="225"/>
      <c r="C21" s="225"/>
      <c r="D21" s="226"/>
      <c r="E21" s="116"/>
      <c r="F21" s="229" t="s">
        <v>10</v>
      </c>
      <c r="G21" s="229"/>
      <c r="H21" s="124"/>
      <c r="I21" s="126"/>
      <c r="J21" s="227"/>
      <c r="K21" s="228"/>
    </row>
    <row r="22" spans="1:11" ht="20.25" customHeight="1" x14ac:dyDescent="0.25">
      <c r="A22" s="224"/>
      <c r="B22" s="225"/>
      <c r="C22" s="225"/>
      <c r="D22" s="226"/>
      <c r="E22" s="116"/>
      <c r="F22" s="229" t="s">
        <v>10</v>
      </c>
      <c r="G22" s="229"/>
      <c r="H22" s="124"/>
      <c r="I22" s="126"/>
      <c r="J22" s="227"/>
      <c r="K22" s="228"/>
    </row>
    <row r="23" spans="1:11" ht="20.25" customHeight="1" x14ac:dyDescent="0.25">
      <c r="A23" s="224" t="s">
        <v>10</v>
      </c>
      <c r="B23" s="225"/>
      <c r="C23" s="225"/>
      <c r="D23" s="226"/>
      <c r="E23" s="116"/>
      <c r="F23" s="229"/>
      <c r="G23" s="229"/>
      <c r="H23" s="124"/>
      <c r="I23" s="126"/>
      <c r="J23" s="227"/>
      <c r="K23" s="228"/>
    </row>
    <row r="24" spans="1:11" ht="19.5" customHeight="1" x14ac:dyDescent="0.25">
      <c r="A24" s="224" t="s">
        <v>10</v>
      </c>
      <c r="B24" s="225"/>
      <c r="C24" s="225"/>
      <c r="D24" s="226"/>
      <c r="E24" s="116"/>
      <c r="F24" s="229" t="s">
        <v>10</v>
      </c>
      <c r="G24" s="229"/>
      <c r="H24" s="124"/>
      <c r="I24" s="126"/>
      <c r="J24" s="227"/>
      <c r="K24" s="228"/>
    </row>
    <row r="25" spans="1:11" ht="19.5" customHeight="1" x14ac:dyDescent="0.25">
      <c r="A25" s="224"/>
      <c r="B25" s="225"/>
      <c r="C25" s="225"/>
      <c r="D25" s="226"/>
      <c r="E25" s="116"/>
      <c r="F25" s="229"/>
      <c r="G25" s="229"/>
      <c r="H25" s="124"/>
      <c r="I25" s="126"/>
      <c r="J25" s="227"/>
      <c r="K25" s="228"/>
    </row>
    <row r="26" spans="1:11" ht="20.25" customHeight="1" x14ac:dyDescent="0.25">
      <c r="A26" s="224"/>
      <c r="B26" s="225"/>
      <c r="C26" s="225"/>
      <c r="D26" s="226"/>
      <c r="E26" s="116"/>
      <c r="F26" s="229" t="s">
        <v>10</v>
      </c>
      <c r="G26" s="229"/>
      <c r="H26" s="124"/>
      <c r="I26" s="126"/>
      <c r="J26" s="227"/>
      <c r="K26" s="228"/>
    </row>
    <row r="27" spans="1:11" ht="20.25" customHeight="1" x14ac:dyDescent="0.25">
      <c r="A27" s="224"/>
      <c r="B27" s="225"/>
      <c r="C27" s="225"/>
      <c r="D27" s="226"/>
      <c r="E27" s="116"/>
      <c r="F27" s="229"/>
      <c r="G27" s="229"/>
      <c r="H27" s="124"/>
      <c r="I27" s="126"/>
      <c r="J27" s="227"/>
      <c r="K27" s="228"/>
    </row>
    <row r="28" spans="1:11" ht="20.25" customHeight="1" x14ac:dyDescent="0.25">
      <c r="A28" s="224"/>
      <c r="B28" s="225"/>
      <c r="C28" s="225"/>
      <c r="D28" s="226"/>
      <c r="E28" s="116"/>
      <c r="F28" s="229"/>
      <c r="G28" s="229"/>
      <c r="H28" s="124"/>
      <c r="I28" s="126"/>
      <c r="J28" s="227"/>
      <c r="K28" s="228"/>
    </row>
    <row r="29" spans="1:11" ht="20.25" customHeight="1" x14ac:dyDescent="0.25">
      <c r="A29" s="224"/>
      <c r="B29" s="225"/>
      <c r="C29" s="225"/>
      <c r="D29" s="226"/>
      <c r="E29" s="116"/>
      <c r="F29" s="229"/>
      <c r="G29" s="229"/>
      <c r="H29" s="124"/>
      <c r="I29" s="126"/>
      <c r="J29" s="227"/>
      <c r="K29" s="228"/>
    </row>
    <row r="30" spans="1:11" ht="19.5" customHeight="1" x14ac:dyDescent="0.25">
      <c r="A30" s="224"/>
      <c r="B30" s="225"/>
      <c r="C30" s="225"/>
      <c r="D30" s="226"/>
      <c r="E30" s="116"/>
      <c r="F30" s="229"/>
      <c r="G30" s="229"/>
      <c r="H30" s="124"/>
      <c r="I30" s="126"/>
      <c r="J30" s="227"/>
      <c r="K30" s="228"/>
    </row>
    <row r="31" spans="1:11" ht="19.5" customHeight="1" x14ac:dyDescent="0.25">
      <c r="A31" s="224"/>
      <c r="B31" s="225"/>
      <c r="C31" s="225"/>
      <c r="D31" s="226"/>
      <c r="E31" s="116"/>
      <c r="F31" s="229"/>
      <c r="G31" s="229"/>
      <c r="H31" s="124"/>
      <c r="I31" s="126"/>
      <c r="J31" s="227"/>
      <c r="K31" s="228"/>
    </row>
    <row r="32" spans="1:11" ht="18" customHeight="1" x14ac:dyDescent="0.25">
      <c r="A32" s="224"/>
      <c r="B32" s="225"/>
      <c r="C32" s="225"/>
      <c r="D32" s="226"/>
      <c r="E32" s="116"/>
      <c r="F32" s="229"/>
      <c r="G32" s="229"/>
      <c r="H32" s="124"/>
      <c r="I32" s="126"/>
      <c r="J32" s="227"/>
      <c r="K32" s="228"/>
    </row>
    <row r="33" spans="1:11" ht="18" customHeight="1" x14ac:dyDescent="0.25">
      <c r="A33" s="224"/>
      <c r="B33" s="225"/>
      <c r="C33" s="225"/>
      <c r="D33" s="226"/>
      <c r="E33" s="116"/>
      <c r="F33" s="229"/>
      <c r="G33" s="229"/>
      <c r="H33" s="124"/>
      <c r="I33" s="126"/>
      <c r="J33" s="227"/>
      <c r="K33" s="228"/>
    </row>
    <row r="34" spans="1:11" ht="18" customHeight="1" x14ac:dyDescent="0.25">
      <c r="A34" s="224"/>
      <c r="B34" s="225"/>
      <c r="C34" s="225"/>
      <c r="D34" s="226"/>
      <c r="E34" s="116"/>
      <c r="F34" s="229"/>
      <c r="G34" s="229"/>
      <c r="H34" s="124"/>
      <c r="I34" s="126"/>
      <c r="J34" s="227"/>
      <c r="K34" s="228"/>
    </row>
    <row r="35" spans="1:11" ht="20.25" customHeight="1" x14ac:dyDescent="0.25">
      <c r="A35" s="224"/>
      <c r="B35" s="225"/>
      <c r="C35" s="225"/>
      <c r="D35" s="226"/>
      <c r="E35" s="116"/>
      <c r="F35" s="229"/>
      <c r="G35" s="229"/>
      <c r="H35" s="124"/>
      <c r="I35" s="126"/>
      <c r="J35" s="227"/>
      <c r="K35" s="228"/>
    </row>
    <row r="36" spans="1:11" ht="18" customHeight="1" x14ac:dyDescent="0.25">
      <c r="A36" s="150"/>
      <c r="B36" s="151"/>
      <c r="C36" s="151"/>
      <c r="D36" s="151"/>
      <c r="E36" s="18"/>
      <c r="F36" s="140"/>
      <c r="G36" s="140"/>
      <c r="H36" s="18"/>
      <c r="I36" s="18"/>
      <c r="J36" s="30"/>
      <c r="K36" s="31"/>
    </row>
    <row r="37" spans="1:11" ht="18" customHeight="1" x14ac:dyDescent="0.25">
      <c r="A37" s="150"/>
      <c r="B37" s="151"/>
      <c r="C37" s="151"/>
      <c r="D37" s="151"/>
      <c r="E37" s="18"/>
      <c r="F37" s="140"/>
      <c r="G37" s="140"/>
      <c r="H37" s="18"/>
      <c r="I37" s="18"/>
      <c r="J37" s="30"/>
      <c r="K37" s="31"/>
    </row>
    <row r="38" spans="1:11" ht="18" customHeight="1" thickBot="1" x14ac:dyDescent="0.3">
      <c r="A38" s="141"/>
      <c r="B38" s="142"/>
      <c r="C38" s="142"/>
      <c r="D38" s="142"/>
      <c r="E38" s="33"/>
      <c r="F38" s="143"/>
      <c r="G38" s="143"/>
      <c r="H38" s="33"/>
      <c r="I38" s="33"/>
      <c r="J38" s="47"/>
      <c r="K38" s="48"/>
    </row>
    <row r="39" spans="1:11" ht="18" customHeight="1" x14ac:dyDescent="0.25">
      <c r="A39" s="154"/>
      <c r="B39" s="151"/>
      <c r="C39" s="151"/>
      <c r="D39" s="151"/>
      <c r="E39" s="18"/>
      <c r="F39" s="140"/>
      <c r="G39" s="140"/>
      <c r="H39" s="18"/>
      <c r="I39" s="18"/>
      <c r="J39" s="30"/>
      <c r="K39" s="153"/>
    </row>
    <row r="40" spans="1:11" ht="18" customHeight="1" x14ac:dyDescent="0.25">
      <c r="A40" s="197"/>
      <c r="B40" s="197"/>
      <c r="C40" s="197"/>
      <c r="D40" s="197"/>
      <c r="E40" s="18"/>
      <c r="F40" s="196"/>
      <c r="G40" s="196"/>
      <c r="H40" s="18"/>
      <c r="I40" s="18"/>
      <c r="J40" s="30"/>
      <c r="K40" s="30"/>
    </row>
    <row r="41" spans="1:11" ht="18" customHeight="1" x14ac:dyDescent="0.25">
      <c r="A41" s="197"/>
      <c r="B41" s="197"/>
      <c r="C41" s="197"/>
      <c r="D41" s="197"/>
      <c r="E41" s="18"/>
      <c r="F41" s="196"/>
      <c r="G41" s="196"/>
      <c r="H41" s="18"/>
      <c r="I41" s="18"/>
      <c r="J41" s="30"/>
      <c r="K41" s="30"/>
    </row>
    <row r="42" spans="1:11" ht="21.6" customHeight="1" thickBot="1" x14ac:dyDescent="0.3">
      <c r="A42" s="288" t="s">
        <v>14</v>
      </c>
      <c r="B42" s="289"/>
      <c r="C42" s="289"/>
      <c r="D42" s="289"/>
      <c r="E42" s="289"/>
      <c r="F42" s="289"/>
      <c r="G42" s="289"/>
      <c r="H42" s="289"/>
      <c r="I42" s="289"/>
      <c r="J42" s="289"/>
      <c r="K42" s="290"/>
    </row>
    <row r="43" spans="1:11" ht="21.6" customHeight="1" x14ac:dyDescent="0.25">
      <c r="A43" s="146"/>
      <c r="B43" s="147"/>
      <c r="C43" s="147"/>
      <c r="D43" s="147"/>
      <c r="E43" s="147"/>
      <c r="F43" s="147"/>
      <c r="G43" s="147"/>
      <c r="H43" s="147"/>
      <c r="I43" s="147"/>
      <c r="J43" s="147"/>
      <c r="K43" s="148"/>
    </row>
    <row r="44" spans="1:11" ht="21.6" customHeight="1" x14ac:dyDescent="0.25">
      <c r="A44" s="17"/>
      <c r="B44" s="68"/>
      <c r="C44" s="152"/>
      <c r="D44" s="237" t="s">
        <v>153</v>
      </c>
      <c r="E44" s="237"/>
      <c r="F44" s="44" t="s">
        <v>163</v>
      </c>
      <c r="G44" s="237" t="s">
        <v>164</v>
      </c>
      <c r="H44" s="237"/>
      <c r="I44" s="237"/>
      <c r="J44" s="237"/>
      <c r="K44" s="246"/>
    </row>
    <row r="45" spans="1:11" ht="21.6" customHeight="1" x14ac:dyDescent="0.25">
      <c r="A45" s="17"/>
      <c r="B45" s="152"/>
      <c r="C45" s="39"/>
      <c r="D45" s="237" t="s">
        <v>176</v>
      </c>
      <c r="E45" s="237"/>
      <c r="F45" s="237"/>
      <c r="G45" s="237"/>
      <c r="H45" s="39"/>
      <c r="I45" s="39"/>
      <c r="J45" s="39"/>
      <c r="K45" s="40"/>
    </row>
    <row r="46" spans="1:11" ht="21.6" customHeight="1" x14ac:dyDescent="0.25">
      <c r="A46" s="49"/>
      <c r="B46" s="68"/>
      <c r="C46" s="39"/>
      <c r="D46" s="237" t="s">
        <v>152</v>
      </c>
      <c r="E46" s="237"/>
      <c r="F46" s="237"/>
      <c r="G46" s="123" t="s">
        <v>163</v>
      </c>
      <c r="H46" s="238" t="s">
        <v>173</v>
      </c>
      <c r="I46" s="238"/>
      <c r="J46" s="238"/>
      <c r="K46" s="239"/>
    </row>
    <row r="47" spans="1:11" ht="20.25" customHeight="1" thickBot="1" x14ac:dyDescent="0.3">
      <c r="A47" s="144"/>
      <c r="B47" s="140"/>
      <c r="C47" s="140"/>
      <c r="D47" s="140"/>
      <c r="E47" s="18"/>
      <c r="F47" s="18"/>
      <c r="G47" s="18"/>
      <c r="H47" s="18"/>
      <c r="I47" s="18"/>
      <c r="J47" s="18"/>
      <c r="K47" s="26"/>
    </row>
    <row r="48" spans="1:11" s="2" customFormat="1" ht="33.75" customHeight="1" x14ac:dyDescent="0.25">
      <c r="A48" s="301" t="s">
        <v>15</v>
      </c>
      <c r="B48" s="302"/>
      <c r="C48" s="302"/>
      <c r="D48" s="302"/>
      <c r="E48" s="292"/>
      <c r="F48" s="291" t="s">
        <v>12</v>
      </c>
      <c r="G48" s="292"/>
      <c r="H48" s="293" t="s">
        <v>142</v>
      </c>
      <c r="I48" s="294"/>
      <c r="J48" s="297" t="s">
        <v>151</v>
      </c>
      <c r="K48" s="298"/>
    </row>
    <row r="49" spans="1:11" ht="28.5" customHeight="1" x14ac:dyDescent="0.25">
      <c r="A49" s="265"/>
      <c r="B49" s="266"/>
      <c r="C49" s="266"/>
      <c r="D49" s="266"/>
      <c r="E49" s="267"/>
      <c r="F49" s="271" t="s">
        <v>175</v>
      </c>
      <c r="G49" s="267"/>
      <c r="H49" s="295"/>
      <c r="I49" s="296"/>
      <c r="J49" s="299" t="s">
        <v>13</v>
      </c>
      <c r="K49" s="300"/>
    </row>
    <row r="50" spans="1:11" ht="21" customHeight="1" x14ac:dyDescent="0.25">
      <c r="A50" s="27"/>
      <c r="B50" s="18"/>
      <c r="C50" s="18"/>
      <c r="D50" s="18"/>
      <c r="E50" s="18"/>
      <c r="F50" s="18"/>
      <c r="G50" s="18"/>
      <c r="H50" s="4"/>
      <c r="I50" s="5"/>
      <c r="J50" s="4"/>
      <c r="K50" s="22"/>
    </row>
    <row r="51" spans="1:11" ht="21" customHeight="1" x14ac:dyDescent="0.25">
      <c r="A51" s="224"/>
      <c r="B51" s="225"/>
      <c r="C51" s="225"/>
      <c r="D51" s="226"/>
      <c r="E51" s="116"/>
      <c r="F51" s="229"/>
      <c r="G51" s="229"/>
      <c r="H51" s="124"/>
      <c r="I51" s="126"/>
      <c r="J51" s="227"/>
      <c r="K51" s="228"/>
    </row>
    <row r="52" spans="1:11" ht="21" customHeight="1" x14ac:dyDescent="0.25">
      <c r="A52" s="224"/>
      <c r="B52" s="225"/>
      <c r="C52" s="225"/>
      <c r="D52" s="226"/>
      <c r="E52" s="116"/>
      <c r="F52" s="229"/>
      <c r="G52" s="229"/>
      <c r="H52" s="124"/>
      <c r="I52" s="126"/>
      <c r="J52" s="227"/>
      <c r="K52" s="228"/>
    </row>
    <row r="53" spans="1:11" ht="21.6" customHeight="1" x14ac:dyDescent="0.25">
      <c r="A53" s="224" t="s">
        <v>10</v>
      </c>
      <c r="B53" s="225"/>
      <c r="C53" s="225"/>
      <c r="D53" s="226"/>
      <c r="E53" s="116"/>
      <c r="F53" s="229"/>
      <c r="G53" s="229"/>
      <c r="H53" s="124"/>
      <c r="I53" s="126"/>
      <c r="J53" s="227"/>
      <c r="K53" s="228"/>
    </row>
    <row r="54" spans="1:11" ht="21" customHeight="1" x14ac:dyDescent="0.25">
      <c r="A54" s="224"/>
      <c r="B54" s="225"/>
      <c r="C54" s="225"/>
      <c r="D54" s="226"/>
      <c r="E54" s="116"/>
      <c r="F54" s="229"/>
      <c r="G54" s="229"/>
      <c r="H54" s="124"/>
      <c r="I54" s="126"/>
      <c r="J54" s="227"/>
      <c r="K54" s="228"/>
    </row>
    <row r="55" spans="1:11" ht="21.75" customHeight="1" x14ac:dyDescent="0.25">
      <c r="A55" s="224"/>
      <c r="B55" s="225"/>
      <c r="C55" s="225"/>
      <c r="D55" s="226"/>
      <c r="E55" s="116"/>
      <c r="F55" s="229"/>
      <c r="G55" s="229"/>
      <c r="H55" s="124"/>
      <c r="I55" s="126"/>
      <c r="J55" s="227"/>
      <c r="K55" s="228"/>
    </row>
    <row r="56" spans="1:11" ht="21.6" customHeight="1" x14ac:dyDescent="0.25">
      <c r="A56" s="224"/>
      <c r="B56" s="225"/>
      <c r="C56" s="225"/>
      <c r="D56" s="226"/>
      <c r="E56" s="116"/>
      <c r="F56" s="229"/>
      <c r="G56" s="229"/>
      <c r="H56" s="124"/>
      <c r="I56" s="126"/>
      <c r="J56" s="227"/>
      <c r="K56" s="228"/>
    </row>
    <row r="57" spans="1:11" ht="21.6" customHeight="1" x14ac:dyDescent="0.25">
      <c r="A57" s="224"/>
      <c r="B57" s="225"/>
      <c r="C57" s="225"/>
      <c r="D57" s="226"/>
      <c r="E57" s="116"/>
      <c r="F57" s="229"/>
      <c r="G57" s="229"/>
      <c r="H57" s="124"/>
      <c r="I57" s="126"/>
      <c r="J57" s="227"/>
      <c r="K57" s="228"/>
    </row>
    <row r="58" spans="1:11" ht="21.6" customHeight="1" x14ac:dyDescent="0.25">
      <c r="A58" s="224"/>
      <c r="B58" s="225"/>
      <c r="C58" s="225"/>
      <c r="D58" s="226"/>
      <c r="E58" s="116"/>
      <c r="F58" s="229"/>
      <c r="G58" s="229"/>
      <c r="H58" s="124"/>
      <c r="I58" s="126"/>
      <c r="J58" s="227"/>
      <c r="K58" s="228"/>
    </row>
    <row r="59" spans="1:11" ht="21.6" customHeight="1" x14ac:dyDescent="0.25">
      <c r="A59" s="224"/>
      <c r="B59" s="225"/>
      <c r="C59" s="225"/>
      <c r="D59" s="226"/>
      <c r="E59" s="116"/>
      <c r="F59" s="229"/>
      <c r="G59" s="229"/>
      <c r="H59" s="124"/>
      <c r="I59" s="126"/>
      <c r="J59" s="227"/>
      <c r="K59" s="228"/>
    </row>
    <row r="60" spans="1:11" ht="21.6" customHeight="1" x14ac:dyDescent="0.25">
      <c r="A60" s="224"/>
      <c r="B60" s="225"/>
      <c r="C60" s="225"/>
      <c r="D60" s="226"/>
      <c r="E60" s="116"/>
      <c r="F60" s="229"/>
      <c r="G60" s="229"/>
      <c r="H60" s="124"/>
      <c r="I60" s="126"/>
      <c r="J60" s="227"/>
      <c r="K60" s="228"/>
    </row>
    <row r="61" spans="1:11" ht="21.6" customHeight="1" x14ac:dyDescent="0.25">
      <c r="A61" s="150"/>
      <c r="B61" s="151"/>
      <c r="C61" s="151"/>
      <c r="D61" s="151"/>
      <c r="E61" s="18"/>
      <c r="F61" s="140"/>
      <c r="G61" s="140"/>
      <c r="H61" s="18"/>
      <c r="I61" s="18"/>
      <c r="J61" s="30"/>
      <c r="K61" s="31"/>
    </row>
    <row r="62" spans="1:11" ht="21.6" customHeight="1" thickBot="1" x14ac:dyDescent="0.3">
      <c r="A62" s="144"/>
      <c r="B62" s="140"/>
      <c r="C62" s="140"/>
      <c r="D62" s="140"/>
      <c r="E62" s="140"/>
      <c r="F62" s="140"/>
      <c r="G62" s="140"/>
      <c r="H62" s="140"/>
      <c r="I62" s="140"/>
      <c r="J62" s="140"/>
      <c r="K62" s="145"/>
    </row>
    <row r="63" spans="1:11" ht="21.6" customHeight="1" thickBot="1" x14ac:dyDescent="0.3">
      <c r="A63" s="240" t="s">
        <v>16</v>
      </c>
      <c r="B63" s="241"/>
      <c r="C63" s="241"/>
      <c r="D63" s="241"/>
      <c r="E63" s="241"/>
      <c r="F63" s="241"/>
      <c r="G63" s="241"/>
      <c r="H63" s="241"/>
      <c r="I63" s="241"/>
      <c r="J63" s="241"/>
      <c r="K63" s="242"/>
    </row>
    <row r="64" spans="1:11" ht="21.6" customHeight="1" x14ac:dyDescent="0.25">
      <c r="A64" s="243" t="s">
        <v>17</v>
      </c>
      <c r="B64" s="244"/>
      <c r="C64" s="244"/>
      <c r="D64" s="244"/>
      <c r="E64" s="244"/>
      <c r="F64" s="244"/>
      <c r="G64" s="244"/>
      <c r="H64" s="244"/>
      <c r="I64" s="244"/>
      <c r="J64" s="244"/>
      <c r="K64" s="245"/>
    </row>
    <row r="65" spans="1:11" ht="21.6" customHeight="1" x14ac:dyDescent="0.25">
      <c r="A65" s="35"/>
      <c r="B65" s="36"/>
      <c r="C65" s="36"/>
      <c r="D65" s="36"/>
      <c r="E65" s="36"/>
      <c r="F65" s="36"/>
      <c r="G65" s="36"/>
      <c r="H65" s="36"/>
      <c r="I65" s="36"/>
      <c r="J65" s="36"/>
      <c r="K65" s="37"/>
    </row>
    <row r="66" spans="1:11" ht="21.6" customHeight="1" x14ac:dyDescent="0.25">
      <c r="A66" s="234" t="s">
        <v>140</v>
      </c>
      <c r="B66" s="235"/>
      <c r="C66" s="235"/>
      <c r="D66" s="235"/>
      <c r="E66" s="235"/>
      <c r="F66" s="235"/>
      <c r="G66" s="235"/>
      <c r="H66" s="235"/>
      <c r="I66" s="235"/>
      <c r="J66" s="235"/>
      <c r="K66" s="236"/>
    </row>
    <row r="67" spans="1:11" ht="21.6" customHeight="1" x14ac:dyDescent="0.25">
      <c r="A67" s="234"/>
      <c r="B67" s="235"/>
      <c r="C67" s="235"/>
      <c r="D67" s="235"/>
      <c r="E67" s="235"/>
      <c r="F67" s="235"/>
      <c r="G67" s="235"/>
      <c r="H67" s="235"/>
      <c r="I67" s="235"/>
      <c r="J67" s="235"/>
      <c r="K67" s="236"/>
    </row>
    <row r="68" spans="1:11" ht="21.6" customHeight="1" x14ac:dyDescent="0.25">
      <c r="A68" s="234"/>
      <c r="B68" s="235"/>
      <c r="C68" s="235"/>
      <c r="D68" s="235"/>
      <c r="E68" s="235"/>
      <c r="F68" s="235"/>
      <c r="G68" s="235"/>
      <c r="H68" s="235"/>
      <c r="I68" s="235"/>
      <c r="J68" s="235"/>
      <c r="K68" s="236"/>
    </row>
    <row r="69" spans="1:11" ht="21.6" customHeight="1" x14ac:dyDescent="0.25">
      <c r="A69" s="234"/>
      <c r="B69" s="235"/>
      <c r="C69" s="235"/>
      <c r="D69" s="235"/>
      <c r="E69" s="235"/>
      <c r="F69" s="235"/>
      <c r="G69" s="235"/>
      <c r="H69" s="235"/>
      <c r="I69" s="235"/>
      <c r="J69" s="235"/>
      <c r="K69" s="236"/>
    </row>
    <row r="70" spans="1:11" ht="21.6" customHeight="1" x14ac:dyDescent="0.25">
      <c r="A70" s="17"/>
      <c r="B70" s="18"/>
      <c r="C70" s="18"/>
      <c r="D70" s="18"/>
      <c r="E70" s="18"/>
      <c r="F70" s="18"/>
      <c r="G70" s="18"/>
      <c r="H70" s="18"/>
      <c r="I70" s="18"/>
      <c r="J70" s="18"/>
      <c r="K70" s="26"/>
    </row>
    <row r="71" spans="1:11" ht="21.6" customHeight="1" x14ac:dyDescent="0.25">
      <c r="A71" s="38" t="s">
        <v>155</v>
      </c>
      <c r="B71" s="305" t="s">
        <v>156</v>
      </c>
      <c r="C71" s="305"/>
      <c r="D71" s="305"/>
      <c r="E71" s="305"/>
      <c r="F71" s="305"/>
      <c r="G71" s="139" t="s">
        <v>154</v>
      </c>
      <c r="H71" s="232" t="s">
        <v>143</v>
      </c>
      <c r="I71" s="232"/>
      <c r="J71" s="232"/>
      <c r="K71" s="233"/>
    </row>
    <row r="72" spans="1:11" ht="21.6" customHeight="1" x14ac:dyDescent="0.25">
      <c r="A72" s="303" t="s">
        <v>177</v>
      </c>
      <c r="B72" s="304"/>
      <c r="C72" s="304"/>
      <c r="D72" s="304"/>
      <c r="E72" s="304"/>
      <c r="F72" s="304"/>
      <c r="G72" s="14"/>
      <c r="H72" s="220" t="s">
        <v>18</v>
      </c>
      <c r="I72" s="220"/>
      <c r="J72" s="220"/>
      <c r="K72" s="221"/>
    </row>
    <row r="73" spans="1:11" ht="21.6" customHeight="1" x14ac:dyDescent="0.25">
      <c r="A73" s="17"/>
      <c r="B73" s="18"/>
      <c r="C73" s="18"/>
      <c r="D73" s="18"/>
      <c r="E73" s="18"/>
      <c r="F73" s="18"/>
      <c r="G73" s="18"/>
      <c r="H73" s="18"/>
      <c r="I73" s="18"/>
      <c r="J73" s="18"/>
      <c r="K73" s="26"/>
    </row>
    <row r="74" spans="1:11" ht="21.6" customHeight="1" x14ac:dyDescent="0.25">
      <c r="A74" s="231" t="s">
        <v>178</v>
      </c>
      <c r="B74" s="232"/>
      <c r="C74" s="232"/>
      <c r="D74" s="232"/>
      <c r="E74" s="232"/>
      <c r="F74" s="232"/>
      <c r="G74" s="18"/>
      <c r="H74" s="46" t="s">
        <v>10</v>
      </c>
      <c r="I74" s="286" t="s">
        <v>157</v>
      </c>
      <c r="J74" s="286"/>
      <c r="K74" s="287"/>
    </row>
    <row r="75" spans="1:11" ht="21.6" customHeight="1" x14ac:dyDescent="0.25">
      <c r="A75" s="230" t="s">
        <v>20</v>
      </c>
      <c r="B75" s="220"/>
      <c r="C75" s="220"/>
      <c r="D75" s="220"/>
      <c r="E75" s="220"/>
      <c r="F75" s="220"/>
      <c r="G75" s="18"/>
      <c r="H75" s="18"/>
      <c r="I75" s="18"/>
      <c r="J75" s="139" t="s">
        <v>166</v>
      </c>
      <c r="K75" s="26"/>
    </row>
    <row r="76" spans="1:11" ht="21.6" customHeight="1" thickBot="1" x14ac:dyDescent="0.3">
      <c r="A76" s="32"/>
      <c r="B76" s="33"/>
      <c r="C76" s="33"/>
      <c r="D76" s="33"/>
      <c r="E76" s="33"/>
      <c r="F76" s="33"/>
      <c r="G76" s="33"/>
      <c r="H76" s="33"/>
      <c r="I76" s="33"/>
      <c r="J76" s="33"/>
      <c r="K76" s="12"/>
    </row>
    <row r="77" spans="1:11" ht="21.6" customHeight="1" x14ac:dyDescent="0.25">
      <c r="A77" s="7"/>
      <c r="B77" s="7"/>
      <c r="C77" s="7"/>
      <c r="D77" s="7"/>
      <c r="E77" s="7"/>
      <c r="F77" s="7"/>
      <c r="G77" s="7"/>
      <c r="H77" s="7"/>
      <c r="I77" s="7"/>
      <c r="J77" s="7"/>
      <c r="K77" s="7"/>
    </row>
    <row r="78" spans="1:11" ht="14.25" customHeight="1" x14ac:dyDescent="0.25">
      <c r="A78" s="6"/>
      <c r="B78" s="6"/>
      <c r="C78" s="6"/>
      <c r="D78" s="6"/>
      <c r="E78" s="6"/>
      <c r="F78" s="6"/>
      <c r="G78" s="6"/>
      <c r="H78" s="6"/>
      <c r="I78" s="6"/>
      <c r="J78" s="6"/>
      <c r="K78" s="6"/>
    </row>
    <row r="79" spans="1:11" ht="14.25" customHeight="1" x14ac:dyDescent="0.25">
      <c r="A79" s="6"/>
      <c r="B79" s="6"/>
      <c r="C79" s="6"/>
      <c r="D79" s="6"/>
      <c r="E79" s="6"/>
      <c r="F79" s="6"/>
      <c r="G79" s="6"/>
      <c r="H79" s="6"/>
      <c r="I79" s="6"/>
      <c r="J79" s="6"/>
      <c r="K79" s="6"/>
    </row>
    <row r="80" spans="1:11" ht="14.25" customHeight="1" x14ac:dyDescent="0.25">
      <c r="A80" s="6"/>
      <c r="B80" s="6"/>
      <c r="C80" s="6"/>
      <c r="D80" s="6"/>
      <c r="E80" s="6"/>
      <c r="F80" s="6"/>
      <c r="G80" s="6"/>
      <c r="H80" s="6"/>
      <c r="I80" s="6"/>
      <c r="J80" s="6"/>
      <c r="K80" s="6"/>
    </row>
    <row r="81" spans="1:11" ht="14.25" customHeight="1" x14ac:dyDescent="0.25">
      <c r="A81" s="6"/>
      <c r="B81" s="6"/>
      <c r="C81" s="6"/>
      <c r="D81" s="6"/>
      <c r="E81" s="6"/>
      <c r="F81" s="6"/>
      <c r="G81" s="6"/>
      <c r="H81" s="6"/>
      <c r="I81" s="6"/>
      <c r="J81" s="6"/>
      <c r="K81" s="6"/>
    </row>
    <row r="82" spans="1:11" ht="19.350000000000001" customHeight="1" x14ac:dyDescent="0.25"/>
    <row r="83" spans="1:11" ht="19.350000000000001" customHeight="1" x14ac:dyDescent="0.25"/>
    <row r="84" spans="1:11" ht="19.350000000000001" customHeight="1" x14ac:dyDescent="0.25"/>
    <row r="85" spans="1:11" ht="19.350000000000001" customHeight="1" x14ac:dyDescent="0.25"/>
    <row r="86" spans="1:11" ht="19.350000000000001" customHeight="1" x14ac:dyDescent="0.25"/>
    <row r="87" spans="1:11" ht="19.350000000000001" customHeight="1" x14ac:dyDescent="0.25"/>
    <row r="88" spans="1:11" ht="19.350000000000001" customHeight="1" x14ac:dyDescent="0.25"/>
    <row r="89" spans="1:11" ht="19.350000000000001" customHeight="1" x14ac:dyDescent="0.25"/>
    <row r="90" spans="1:11" ht="19.350000000000001" customHeight="1" x14ac:dyDescent="0.25"/>
    <row r="91" spans="1:11" ht="19.350000000000001" customHeight="1" x14ac:dyDescent="0.25"/>
    <row r="92" spans="1:11" ht="19.350000000000001" customHeight="1" x14ac:dyDescent="0.25"/>
    <row r="93" spans="1:11" ht="19.350000000000001" customHeight="1" x14ac:dyDescent="0.25"/>
    <row r="94" spans="1:11" ht="19.350000000000001" customHeight="1" x14ac:dyDescent="0.25"/>
    <row r="95" spans="1:11" ht="19.350000000000001" customHeight="1" x14ac:dyDescent="0.25"/>
    <row r="96" spans="1:11" ht="19.350000000000001" customHeight="1" x14ac:dyDescent="0.25"/>
    <row r="97" ht="19.350000000000001" customHeight="1" x14ac:dyDescent="0.25"/>
    <row r="98" ht="19.350000000000001" customHeight="1" x14ac:dyDescent="0.25"/>
    <row r="99" ht="19.350000000000001" customHeight="1" x14ac:dyDescent="0.25"/>
    <row r="100" ht="19.350000000000001"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sheetData>
  <sheetProtection algorithmName="SHA-512" hashValue="LKCEL9Hg1NcEmmPMDvjmVPsCY7TpBBus0q2DktIlT03hhkaxKWXQQ98lVdG/FiyVoWHLs5Vo7FhV05CyjnfVmA==" saltValue="hGqfgE8YGykFd5LLxblRWg==" spinCount="100000" sheet="1" objects="1" scenarios="1" insertRows="0" selectLockedCells="1"/>
  <mergeCells count="130">
    <mergeCell ref="I74:K74"/>
    <mergeCell ref="A25:D25"/>
    <mergeCell ref="F25:G25"/>
    <mergeCell ref="J25:K25"/>
    <mergeCell ref="A24:D24"/>
    <mergeCell ref="F24:G24"/>
    <mergeCell ref="J24:K24"/>
    <mergeCell ref="A42:K42"/>
    <mergeCell ref="F48:G48"/>
    <mergeCell ref="H48:I49"/>
    <mergeCell ref="J48:K48"/>
    <mergeCell ref="F49:G49"/>
    <mergeCell ref="J49:K49"/>
    <mergeCell ref="A48:E49"/>
    <mergeCell ref="A35:D35"/>
    <mergeCell ref="F35:G35"/>
    <mergeCell ref="A72:F72"/>
    <mergeCell ref="B71:F71"/>
    <mergeCell ref="J26:K26"/>
    <mergeCell ref="A56:D56"/>
    <mergeCell ref="F56:G56"/>
    <mergeCell ref="J56:K56"/>
    <mergeCell ref="A60:D60"/>
    <mergeCell ref="J29:K29"/>
    <mergeCell ref="H2:I2"/>
    <mergeCell ref="J2:K2"/>
    <mergeCell ref="A3:G3"/>
    <mergeCell ref="H3:J3"/>
    <mergeCell ref="A5:K5"/>
    <mergeCell ref="A17:E18"/>
    <mergeCell ref="F17:G17"/>
    <mergeCell ref="J17:K17"/>
    <mergeCell ref="F18:G18"/>
    <mergeCell ref="J18:K18"/>
    <mergeCell ref="A9:D9"/>
    <mergeCell ref="E9:I9"/>
    <mergeCell ref="J9:K9"/>
    <mergeCell ref="A11:K11"/>
    <mergeCell ref="B8:D8"/>
    <mergeCell ref="F8:I8"/>
    <mergeCell ref="D13:E13"/>
    <mergeCell ref="D14:G14"/>
    <mergeCell ref="H17:I18"/>
    <mergeCell ref="D15:F15"/>
    <mergeCell ref="A7:D7"/>
    <mergeCell ref="E7:H7"/>
    <mergeCell ref="A6:B6"/>
    <mergeCell ref="H15:K15"/>
    <mergeCell ref="A31:D31"/>
    <mergeCell ref="F27:G27"/>
    <mergeCell ref="J27:K27"/>
    <mergeCell ref="A34:D34"/>
    <mergeCell ref="F34:G34"/>
    <mergeCell ref="A53:D53"/>
    <mergeCell ref="F53:G53"/>
    <mergeCell ref="F21:G21"/>
    <mergeCell ref="J21:K21"/>
    <mergeCell ref="A27:D27"/>
    <mergeCell ref="J30:K30"/>
    <mergeCell ref="G13:K13"/>
    <mergeCell ref="D44:E44"/>
    <mergeCell ref="G44:K44"/>
    <mergeCell ref="I6:J6"/>
    <mergeCell ref="I7:J7"/>
    <mergeCell ref="C6:G6"/>
    <mergeCell ref="F22:G22"/>
    <mergeCell ref="F23:G23"/>
    <mergeCell ref="F28:G28"/>
    <mergeCell ref="F29:G29"/>
    <mergeCell ref="A22:D22"/>
    <mergeCell ref="A23:D23"/>
    <mergeCell ref="A28:D28"/>
    <mergeCell ref="A19:E19"/>
    <mergeCell ref="A20:D20"/>
    <mergeCell ref="J23:K23"/>
    <mergeCell ref="J34:K34"/>
    <mergeCell ref="A30:D30"/>
    <mergeCell ref="F30:G30"/>
    <mergeCell ref="F20:G20"/>
    <mergeCell ref="J20:K20"/>
    <mergeCell ref="A21:D21"/>
    <mergeCell ref="J35:K35"/>
    <mergeCell ref="J28:K28"/>
    <mergeCell ref="A66:K69"/>
    <mergeCell ref="A51:D51"/>
    <mergeCell ref="F51:G51"/>
    <mergeCell ref="J51:K51"/>
    <mergeCell ref="D45:G45"/>
    <mergeCell ref="D46:F46"/>
    <mergeCell ref="H46:K46"/>
    <mergeCell ref="J58:K58"/>
    <mergeCell ref="J60:K60"/>
    <mergeCell ref="A63:K63"/>
    <mergeCell ref="A64:K64"/>
    <mergeCell ref="A59:D59"/>
    <mergeCell ref="J53:K53"/>
    <mergeCell ref="A54:D54"/>
    <mergeCell ref="F54:G54"/>
    <mergeCell ref="J54:K54"/>
    <mergeCell ref="J59:K59"/>
    <mergeCell ref="A52:D52"/>
    <mergeCell ref="F52:G52"/>
    <mergeCell ref="J52:K52"/>
    <mergeCell ref="A55:D55"/>
    <mergeCell ref="F55:G55"/>
    <mergeCell ref="J55:K55"/>
    <mergeCell ref="H72:K72"/>
    <mergeCell ref="A2:C2"/>
    <mergeCell ref="A29:D29"/>
    <mergeCell ref="J22:K22"/>
    <mergeCell ref="A26:D26"/>
    <mergeCell ref="F26:G26"/>
    <mergeCell ref="A75:F75"/>
    <mergeCell ref="F31:G31"/>
    <mergeCell ref="J31:K31"/>
    <mergeCell ref="A33:D33"/>
    <mergeCell ref="F33:G33"/>
    <mergeCell ref="J33:K33"/>
    <mergeCell ref="A32:D32"/>
    <mergeCell ref="F32:G32"/>
    <mergeCell ref="J32:K32"/>
    <mergeCell ref="A74:F74"/>
    <mergeCell ref="H71:K71"/>
    <mergeCell ref="A57:D57"/>
    <mergeCell ref="F57:G57"/>
    <mergeCell ref="J57:K57"/>
    <mergeCell ref="A58:D58"/>
    <mergeCell ref="F58:G58"/>
    <mergeCell ref="F59:G59"/>
    <mergeCell ref="F60:G60"/>
  </mergeCells>
  <pageMargins left="0.25" right="0.25" top="0.75" bottom="0.75" header="0.3" footer="0.05"/>
  <pageSetup scale="84" fitToHeight="0" orientation="portrait" r:id="rId1"/>
  <headerFooter>
    <oddHeader xml:space="preserve">&amp;C&amp;"Trebuchet MS,Bold"&amp;12COLORADO DEPARTMENT OF TRANSPORTATION
&amp;14AFFIDAVIT OF SMALL BUSINESS PARTICIPATION
</oddHeader>
    <oddFooter>&amp;L&amp;10w/RFP(SOI)&amp;C&amp;10&amp;P&amp;R&amp;10 01/2020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59" r:id="rId4" name="Check Box 735">
              <controlPr defaultSize="0" autoFill="0" autoLine="0" autoPict="0">
                <anchor moveWithCells="1">
                  <from>
                    <xdr:col>1</xdr:col>
                    <xdr:colOff>190500</xdr:colOff>
                    <xdr:row>12</xdr:row>
                    <xdr:rowOff>19050</xdr:rowOff>
                  </from>
                  <to>
                    <xdr:col>1</xdr:col>
                    <xdr:colOff>409575</xdr:colOff>
                    <xdr:row>13</xdr:row>
                    <xdr:rowOff>9525</xdr:rowOff>
                  </to>
                </anchor>
              </controlPr>
            </control>
          </mc:Choice>
        </mc:AlternateContent>
        <mc:AlternateContent xmlns:mc="http://schemas.openxmlformats.org/markup-compatibility/2006">
          <mc:Choice Requires="x14">
            <control shapeId="1761" r:id="rId5" name="Check Box 737">
              <controlPr defaultSize="0" autoFill="0" autoLine="0" autoPict="0">
                <anchor moveWithCells="1">
                  <from>
                    <xdr:col>10</xdr:col>
                    <xdr:colOff>66675</xdr:colOff>
                    <xdr:row>5</xdr:row>
                    <xdr:rowOff>38100</xdr:rowOff>
                  </from>
                  <to>
                    <xdr:col>10</xdr:col>
                    <xdr:colOff>390525</xdr:colOff>
                    <xdr:row>5</xdr:row>
                    <xdr:rowOff>200025</xdr:rowOff>
                  </to>
                </anchor>
              </controlPr>
            </control>
          </mc:Choice>
        </mc:AlternateContent>
        <mc:AlternateContent xmlns:mc="http://schemas.openxmlformats.org/markup-compatibility/2006">
          <mc:Choice Requires="x14">
            <control shapeId="1762" r:id="rId6" name="Check Box 738">
              <controlPr defaultSize="0" autoFill="0" autoLine="0" autoPict="0">
                <anchor moveWithCells="1">
                  <from>
                    <xdr:col>10</xdr:col>
                    <xdr:colOff>66675</xdr:colOff>
                    <xdr:row>6</xdr:row>
                    <xdr:rowOff>19050</xdr:rowOff>
                  </from>
                  <to>
                    <xdr:col>10</xdr:col>
                    <xdr:colOff>295275</xdr:colOff>
                    <xdr:row>6</xdr:row>
                    <xdr:rowOff>238125</xdr:rowOff>
                  </to>
                </anchor>
              </controlPr>
            </control>
          </mc:Choice>
        </mc:AlternateContent>
        <mc:AlternateContent xmlns:mc="http://schemas.openxmlformats.org/markup-compatibility/2006">
          <mc:Choice Requires="x14">
            <control shapeId="1870" r:id="rId7" name="Check Box 846">
              <controlPr defaultSize="0" autoFill="0" autoLine="0" autoPict="0">
                <anchor moveWithCells="1">
                  <from>
                    <xdr:col>1</xdr:col>
                    <xdr:colOff>190500</xdr:colOff>
                    <xdr:row>14</xdr:row>
                    <xdr:rowOff>38100</xdr:rowOff>
                  </from>
                  <to>
                    <xdr:col>1</xdr:col>
                    <xdr:colOff>400050</xdr:colOff>
                    <xdr:row>14</xdr:row>
                    <xdr:rowOff>228600</xdr:rowOff>
                  </to>
                </anchor>
              </controlPr>
            </control>
          </mc:Choice>
        </mc:AlternateContent>
        <mc:AlternateContent xmlns:mc="http://schemas.openxmlformats.org/markup-compatibility/2006">
          <mc:Choice Requires="x14">
            <control shapeId="1871" r:id="rId8" name="Check Box 847">
              <controlPr defaultSize="0" autoFill="0" autoLine="0" autoPict="0">
                <anchor moveWithCells="1">
                  <from>
                    <xdr:col>4</xdr:col>
                    <xdr:colOff>142875</xdr:colOff>
                    <xdr:row>19</xdr:row>
                    <xdr:rowOff>19050</xdr:rowOff>
                  </from>
                  <to>
                    <xdr:col>4</xdr:col>
                    <xdr:colOff>733425</xdr:colOff>
                    <xdr:row>19</xdr:row>
                    <xdr:rowOff>209550</xdr:rowOff>
                  </to>
                </anchor>
              </controlPr>
            </control>
          </mc:Choice>
        </mc:AlternateContent>
        <mc:AlternateContent xmlns:mc="http://schemas.openxmlformats.org/markup-compatibility/2006">
          <mc:Choice Requires="x14">
            <control shapeId="1873" r:id="rId9" name="Check Box 849">
              <controlPr defaultSize="0" autoFill="0" autoLine="0" autoPict="0">
                <anchor moveWithCells="1">
                  <from>
                    <xdr:col>8</xdr:col>
                    <xdr:colOff>104775</xdr:colOff>
                    <xdr:row>19</xdr:row>
                    <xdr:rowOff>38100</xdr:rowOff>
                  </from>
                  <to>
                    <xdr:col>8</xdr:col>
                    <xdr:colOff>457200</xdr:colOff>
                    <xdr:row>19</xdr:row>
                    <xdr:rowOff>200025</xdr:rowOff>
                  </to>
                </anchor>
              </controlPr>
            </control>
          </mc:Choice>
        </mc:AlternateContent>
        <mc:AlternateContent xmlns:mc="http://schemas.openxmlformats.org/markup-compatibility/2006">
          <mc:Choice Requires="x14">
            <control shapeId="1950" r:id="rId10" name="Check Box 926">
              <controlPr defaultSize="0" autoFill="0" autoLine="0" autoPict="0">
                <anchor moveWithCells="1">
                  <from>
                    <xdr:col>4</xdr:col>
                    <xdr:colOff>142875</xdr:colOff>
                    <xdr:row>20</xdr:row>
                    <xdr:rowOff>19050</xdr:rowOff>
                  </from>
                  <to>
                    <xdr:col>4</xdr:col>
                    <xdr:colOff>733425</xdr:colOff>
                    <xdr:row>20</xdr:row>
                    <xdr:rowOff>209550</xdr:rowOff>
                  </to>
                </anchor>
              </controlPr>
            </control>
          </mc:Choice>
        </mc:AlternateContent>
        <mc:AlternateContent xmlns:mc="http://schemas.openxmlformats.org/markup-compatibility/2006">
          <mc:Choice Requires="x14">
            <control shapeId="1951" r:id="rId11" name="Check Box 927">
              <controlPr defaultSize="0" autoFill="0" autoLine="0" autoPict="0">
                <anchor moveWithCells="1">
                  <from>
                    <xdr:col>4</xdr:col>
                    <xdr:colOff>142875</xdr:colOff>
                    <xdr:row>21</xdr:row>
                    <xdr:rowOff>19050</xdr:rowOff>
                  </from>
                  <to>
                    <xdr:col>4</xdr:col>
                    <xdr:colOff>733425</xdr:colOff>
                    <xdr:row>21</xdr:row>
                    <xdr:rowOff>209550</xdr:rowOff>
                  </to>
                </anchor>
              </controlPr>
            </control>
          </mc:Choice>
        </mc:AlternateContent>
        <mc:AlternateContent xmlns:mc="http://schemas.openxmlformats.org/markup-compatibility/2006">
          <mc:Choice Requires="x14">
            <control shapeId="1952" r:id="rId12" name="Check Box 928">
              <controlPr defaultSize="0" autoFill="0" autoLine="0" autoPict="0">
                <anchor moveWithCells="1">
                  <from>
                    <xdr:col>4</xdr:col>
                    <xdr:colOff>142875</xdr:colOff>
                    <xdr:row>22</xdr:row>
                    <xdr:rowOff>19050</xdr:rowOff>
                  </from>
                  <to>
                    <xdr:col>4</xdr:col>
                    <xdr:colOff>733425</xdr:colOff>
                    <xdr:row>22</xdr:row>
                    <xdr:rowOff>209550</xdr:rowOff>
                  </to>
                </anchor>
              </controlPr>
            </control>
          </mc:Choice>
        </mc:AlternateContent>
        <mc:AlternateContent xmlns:mc="http://schemas.openxmlformats.org/markup-compatibility/2006">
          <mc:Choice Requires="x14">
            <control shapeId="1953" r:id="rId13" name="Check Box 929">
              <controlPr defaultSize="0" autoFill="0" autoLine="0" autoPict="0">
                <anchor moveWithCells="1">
                  <from>
                    <xdr:col>4</xdr:col>
                    <xdr:colOff>142875</xdr:colOff>
                    <xdr:row>23</xdr:row>
                    <xdr:rowOff>19050</xdr:rowOff>
                  </from>
                  <to>
                    <xdr:col>4</xdr:col>
                    <xdr:colOff>733425</xdr:colOff>
                    <xdr:row>23</xdr:row>
                    <xdr:rowOff>209550</xdr:rowOff>
                  </to>
                </anchor>
              </controlPr>
            </control>
          </mc:Choice>
        </mc:AlternateContent>
        <mc:AlternateContent xmlns:mc="http://schemas.openxmlformats.org/markup-compatibility/2006">
          <mc:Choice Requires="x14">
            <control shapeId="1954" r:id="rId14" name="Check Box 930">
              <controlPr defaultSize="0" autoFill="0" autoLine="0" autoPict="0">
                <anchor moveWithCells="1">
                  <from>
                    <xdr:col>4</xdr:col>
                    <xdr:colOff>142875</xdr:colOff>
                    <xdr:row>24</xdr:row>
                    <xdr:rowOff>19050</xdr:rowOff>
                  </from>
                  <to>
                    <xdr:col>4</xdr:col>
                    <xdr:colOff>733425</xdr:colOff>
                    <xdr:row>24</xdr:row>
                    <xdr:rowOff>209550</xdr:rowOff>
                  </to>
                </anchor>
              </controlPr>
            </control>
          </mc:Choice>
        </mc:AlternateContent>
        <mc:AlternateContent xmlns:mc="http://schemas.openxmlformats.org/markup-compatibility/2006">
          <mc:Choice Requires="x14">
            <control shapeId="1955" r:id="rId15" name="Check Box 931">
              <controlPr defaultSize="0" autoFill="0" autoLine="0" autoPict="0">
                <anchor moveWithCells="1">
                  <from>
                    <xdr:col>4</xdr:col>
                    <xdr:colOff>142875</xdr:colOff>
                    <xdr:row>25</xdr:row>
                    <xdr:rowOff>19050</xdr:rowOff>
                  </from>
                  <to>
                    <xdr:col>4</xdr:col>
                    <xdr:colOff>733425</xdr:colOff>
                    <xdr:row>25</xdr:row>
                    <xdr:rowOff>209550</xdr:rowOff>
                  </to>
                </anchor>
              </controlPr>
            </control>
          </mc:Choice>
        </mc:AlternateContent>
        <mc:AlternateContent xmlns:mc="http://schemas.openxmlformats.org/markup-compatibility/2006">
          <mc:Choice Requires="x14">
            <control shapeId="1956" r:id="rId16" name="Check Box 932">
              <controlPr defaultSize="0" autoFill="0" autoLine="0" autoPict="0">
                <anchor moveWithCells="1">
                  <from>
                    <xdr:col>4</xdr:col>
                    <xdr:colOff>142875</xdr:colOff>
                    <xdr:row>26</xdr:row>
                    <xdr:rowOff>19050</xdr:rowOff>
                  </from>
                  <to>
                    <xdr:col>4</xdr:col>
                    <xdr:colOff>733425</xdr:colOff>
                    <xdr:row>26</xdr:row>
                    <xdr:rowOff>209550</xdr:rowOff>
                  </to>
                </anchor>
              </controlPr>
            </control>
          </mc:Choice>
        </mc:AlternateContent>
        <mc:AlternateContent xmlns:mc="http://schemas.openxmlformats.org/markup-compatibility/2006">
          <mc:Choice Requires="x14">
            <control shapeId="1957" r:id="rId17" name="Check Box 933">
              <controlPr defaultSize="0" autoFill="0" autoLine="0" autoPict="0">
                <anchor moveWithCells="1">
                  <from>
                    <xdr:col>4</xdr:col>
                    <xdr:colOff>142875</xdr:colOff>
                    <xdr:row>27</xdr:row>
                    <xdr:rowOff>19050</xdr:rowOff>
                  </from>
                  <to>
                    <xdr:col>4</xdr:col>
                    <xdr:colOff>733425</xdr:colOff>
                    <xdr:row>27</xdr:row>
                    <xdr:rowOff>209550</xdr:rowOff>
                  </to>
                </anchor>
              </controlPr>
            </control>
          </mc:Choice>
        </mc:AlternateContent>
        <mc:AlternateContent xmlns:mc="http://schemas.openxmlformats.org/markup-compatibility/2006">
          <mc:Choice Requires="x14">
            <control shapeId="1958" r:id="rId18" name="Check Box 934">
              <controlPr defaultSize="0" autoFill="0" autoLine="0" autoPict="0">
                <anchor moveWithCells="1">
                  <from>
                    <xdr:col>4</xdr:col>
                    <xdr:colOff>142875</xdr:colOff>
                    <xdr:row>28</xdr:row>
                    <xdr:rowOff>19050</xdr:rowOff>
                  </from>
                  <to>
                    <xdr:col>4</xdr:col>
                    <xdr:colOff>733425</xdr:colOff>
                    <xdr:row>28</xdr:row>
                    <xdr:rowOff>209550</xdr:rowOff>
                  </to>
                </anchor>
              </controlPr>
            </control>
          </mc:Choice>
        </mc:AlternateContent>
        <mc:AlternateContent xmlns:mc="http://schemas.openxmlformats.org/markup-compatibility/2006">
          <mc:Choice Requires="x14">
            <control shapeId="1959" r:id="rId19" name="Check Box 935">
              <controlPr defaultSize="0" autoFill="0" autoLine="0" autoPict="0">
                <anchor moveWithCells="1">
                  <from>
                    <xdr:col>4</xdr:col>
                    <xdr:colOff>142875</xdr:colOff>
                    <xdr:row>29</xdr:row>
                    <xdr:rowOff>19050</xdr:rowOff>
                  </from>
                  <to>
                    <xdr:col>4</xdr:col>
                    <xdr:colOff>733425</xdr:colOff>
                    <xdr:row>29</xdr:row>
                    <xdr:rowOff>209550</xdr:rowOff>
                  </to>
                </anchor>
              </controlPr>
            </control>
          </mc:Choice>
        </mc:AlternateContent>
        <mc:AlternateContent xmlns:mc="http://schemas.openxmlformats.org/markup-compatibility/2006">
          <mc:Choice Requires="x14">
            <control shapeId="1960" r:id="rId20" name="Check Box 936">
              <controlPr defaultSize="0" autoFill="0" autoLine="0" autoPict="0">
                <anchor moveWithCells="1">
                  <from>
                    <xdr:col>4</xdr:col>
                    <xdr:colOff>142875</xdr:colOff>
                    <xdr:row>30</xdr:row>
                    <xdr:rowOff>19050</xdr:rowOff>
                  </from>
                  <to>
                    <xdr:col>4</xdr:col>
                    <xdr:colOff>733425</xdr:colOff>
                    <xdr:row>30</xdr:row>
                    <xdr:rowOff>209550</xdr:rowOff>
                  </to>
                </anchor>
              </controlPr>
            </control>
          </mc:Choice>
        </mc:AlternateContent>
        <mc:AlternateContent xmlns:mc="http://schemas.openxmlformats.org/markup-compatibility/2006">
          <mc:Choice Requires="x14">
            <control shapeId="1961" r:id="rId21" name="Check Box 937">
              <controlPr defaultSize="0" autoFill="0" autoLine="0" autoPict="0">
                <anchor moveWithCells="1">
                  <from>
                    <xdr:col>4</xdr:col>
                    <xdr:colOff>142875</xdr:colOff>
                    <xdr:row>31</xdr:row>
                    <xdr:rowOff>19050</xdr:rowOff>
                  </from>
                  <to>
                    <xdr:col>4</xdr:col>
                    <xdr:colOff>733425</xdr:colOff>
                    <xdr:row>31</xdr:row>
                    <xdr:rowOff>209550</xdr:rowOff>
                  </to>
                </anchor>
              </controlPr>
            </control>
          </mc:Choice>
        </mc:AlternateContent>
        <mc:AlternateContent xmlns:mc="http://schemas.openxmlformats.org/markup-compatibility/2006">
          <mc:Choice Requires="x14">
            <control shapeId="1962" r:id="rId22" name="Check Box 938">
              <controlPr defaultSize="0" autoFill="0" autoLine="0" autoPict="0">
                <anchor moveWithCells="1">
                  <from>
                    <xdr:col>4</xdr:col>
                    <xdr:colOff>142875</xdr:colOff>
                    <xdr:row>32</xdr:row>
                    <xdr:rowOff>19050</xdr:rowOff>
                  </from>
                  <to>
                    <xdr:col>4</xdr:col>
                    <xdr:colOff>733425</xdr:colOff>
                    <xdr:row>32</xdr:row>
                    <xdr:rowOff>209550</xdr:rowOff>
                  </to>
                </anchor>
              </controlPr>
            </control>
          </mc:Choice>
        </mc:AlternateContent>
        <mc:AlternateContent xmlns:mc="http://schemas.openxmlformats.org/markup-compatibility/2006">
          <mc:Choice Requires="x14">
            <control shapeId="1963" r:id="rId23" name="Check Box 939">
              <controlPr defaultSize="0" autoFill="0" autoLine="0" autoPict="0">
                <anchor moveWithCells="1">
                  <from>
                    <xdr:col>4</xdr:col>
                    <xdr:colOff>142875</xdr:colOff>
                    <xdr:row>33</xdr:row>
                    <xdr:rowOff>19050</xdr:rowOff>
                  </from>
                  <to>
                    <xdr:col>4</xdr:col>
                    <xdr:colOff>733425</xdr:colOff>
                    <xdr:row>33</xdr:row>
                    <xdr:rowOff>209550</xdr:rowOff>
                  </to>
                </anchor>
              </controlPr>
            </control>
          </mc:Choice>
        </mc:AlternateContent>
        <mc:AlternateContent xmlns:mc="http://schemas.openxmlformats.org/markup-compatibility/2006">
          <mc:Choice Requires="x14">
            <control shapeId="1964" r:id="rId24" name="Check Box 940">
              <controlPr defaultSize="0" autoFill="0" autoLine="0" autoPict="0">
                <anchor moveWithCells="1">
                  <from>
                    <xdr:col>4</xdr:col>
                    <xdr:colOff>142875</xdr:colOff>
                    <xdr:row>34</xdr:row>
                    <xdr:rowOff>19050</xdr:rowOff>
                  </from>
                  <to>
                    <xdr:col>4</xdr:col>
                    <xdr:colOff>733425</xdr:colOff>
                    <xdr:row>34</xdr:row>
                    <xdr:rowOff>209550</xdr:rowOff>
                  </to>
                </anchor>
              </controlPr>
            </control>
          </mc:Choice>
        </mc:AlternateContent>
        <mc:AlternateContent xmlns:mc="http://schemas.openxmlformats.org/markup-compatibility/2006">
          <mc:Choice Requires="x14">
            <control shapeId="1965" r:id="rId25" name="Check Box 941">
              <controlPr defaultSize="0" autoFill="0" autoLine="0" autoPict="0">
                <anchor moveWithCells="1">
                  <from>
                    <xdr:col>7</xdr:col>
                    <xdr:colOff>114300</xdr:colOff>
                    <xdr:row>20</xdr:row>
                    <xdr:rowOff>0</xdr:rowOff>
                  </from>
                  <to>
                    <xdr:col>7</xdr:col>
                    <xdr:colOff>514350</xdr:colOff>
                    <xdr:row>20</xdr:row>
                    <xdr:rowOff>219075</xdr:rowOff>
                  </to>
                </anchor>
              </controlPr>
            </control>
          </mc:Choice>
        </mc:AlternateContent>
        <mc:AlternateContent xmlns:mc="http://schemas.openxmlformats.org/markup-compatibility/2006">
          <mc:Choice Requires="x14">
            <control shapeId="1966" r:id="rId26" name="Check Box 942">
              <controlPr defaultSize="0" autoFill="0" autoLine="0" autoPict="0">
                <anchor moveWithCells="1">
                  <from>
                    <xdr:col>7</xdr:col>
                    <xdr:colOff>114300</xdr:colOff>
                    <xdr:row>21</xdr:row>
                    <xdr:rowOff>0</xdr:rowOff>
                  </from>
                  <to>
                    <xdr:col>7</xdr:col>
                    <xdr:colOff>514350</xdr:colOff>
                    <xdr:row>21</xdr:row>
                    <xdr:rowOff>219075</xdr:rowOff>
                  </to>
                </anchor>
              </controlPr>
            </control>
          </mc:Choice>
        </mc:AlternateContent>
        <mc:AlternateContent xmlns:mc="http://schemas.openxmlformats.org/markup-compatibility/2006">
          <mc:Choice Requires="x14">
            <control shapeId="1967" r:id="rId27" name="Check Box 943">
              <controlPr defaultSize="0" autoFill="0" autoLine="0" autoPict="0">
                <anchor moveWithCells="1">
                  <from>
                    <xdr:col>7</xdr:col>
                    <xdr:colOff>114300</xdr:colOff>
                    <xdr:row>22</xdr:row>
                    <xdr:rowOff>0</xdr:rowOff>
                  </from>
                  <to>
                    <xdr:col>7</xdr:col>
                    <xdr:colOff>514350</xdr:colOff>
                    <xdr:row>22</xdr:row>
                    <xdr:rowOff>219075</xdr:rowOff>
                  </to>
                </anchor>
              </controlPr>
            </control>
          </mc:Choice>
        </mc:AlternateContent>
        <mc:AlternateContent xmlns:mc="http://schemas.openxmlformats.org/markup-compatibility/2006">
          <mc:Choice Requires="x14">
            <control shapeId="1968" r:id="rId28" name="Check Box 944">
              <controlPr defaultSize="0" autoFill="0" autoLine="0" autoPict="0">
                <anchor moveWithCells="1">
                  <from>
                    <xdr:col>7</xdr:col>
                    <xdr:colOff>114300</xdr:colOff>
                    <xdr:row>23</xdr:row>
                    <xdr:rowOff>0</xdr:rowOff>
                  </from>
                  <to>
                    <xdr:col>7</xdr:col>
                    <xdr:colOff>514350</xdr:colOff>
                    <xdr:row>23</xdr:row>
                    <xdr:rowOff>219075</xdr:rowOff>
                  </to>
                </anchor>
              </controlPr>
            </control>
          </mc:Choice>
        </mc:AlternateContent>
        <mc:AlternateContent xmlns:mc="http://schemas.openxmlformats.org/markup-compatibility/2006">
          <mc:Choice Requires="x14">
            <control shapeId="1969" r:id="rId29" name="Check Box 945">
              <controlPr defaultSize="0" autoFill="0" autoLine="0" autoPict="0">
                <anchor moveWithCells="1">
                  <from>
                    <xdr:col>7</xdr:col>
                    <xdr:colOff>114300</xdr:colOff>
                    <xdr:row>24</xdr:row>
                    <xdr:rowOff>0</xdr:rowOff>
                  </from>
                  <to>
                    <xdr:col>7</xdr:col>
                    <xdr:colOff>514350</xdr:colOff>
                    <xdr:row>24</xdr:row>
                    <xdr:rowOff>219075</xdr:rowOff>
                  </to>
                </anchor>
              </controlPr>
            </control>
          </mc:Choice>
        </mc:AlternateContent>
        <mc:AlternateContent xmlns:mc="http://schemas.openxmlformats.org/markup-compatibility/2006">
          <mc:Choice Requires="x14">
            <control shapeId="1970" r:id="rId30" name="Check Box 946">
              <controlPr defaultSize="0" autoFill="0" autoLine="0" autoPict="0">
                <anchor moveWithCells="1">
                  <from>
                    <xdr:col>7</xdr:col>
                    <xdr:colOff>114300</xdr:colOff>
                    <xdr:row>25</xdr:row>
                    <xdr:rowOff>0</xdr:rowOff>
                  </from>
                  <to>
                    <xdr:col>7</xdr:col>
                    <xdr:colOff>514350</xdr:colOff>
                    <xdr:row>25</xdr:row>
                    <xdr:rowOff>219075</xdr:rowOff>
                  </to>
                </anchor>
              </controlPr>
            </control>
          </mc:Choice>
        </mc:AlternateContent>
        <mc:AlternateContent xmlns:mc="http://schemas.openxmlformats.org/markup-compatibility/2006">
          <mc:Choice Requires="x14">
            <control shapeId="1971" r:id="rId31" name="Check Box 947">
              <controlPr defaultSize="0" autoFill="0" autoLine="0" autoPict="0">
                <anchor moveWithCells="1">
                  <from>
                    <xdr:col>7</xdr:col>
                    <xdr:colOff>114300</xdr:colOff>
                    <xdr:row>26</xdr:row>
                    <xdr:rowOff>0</xdr:rowOff>
                  </from>
                  <to>
                    <xdr:col>7</xdr:col>
                    <xdr:colOff>514350</xdr:colOff>
                    <xdr:row>26</xdr:row>
                    <xdr:rowOff>219075</xdr:rowOff>
                  </to>
                </anchor>
              </controlPr>
            </control>
          </mc:Choice>
        </mc:AlternateContent>
        <mc:AlternateContent xmlns:mc="http://schemas.openxmlformats.org/markup-compatibility/2006">
          <mc:Choice Requires="x14">
            <control shapeId="1972" r:id="rId32" name="Check Box 948">
              <controlPr defaultSize="0" autoFill="0" autoLine="0" autoPict="0">
                <anchor moveWithCells="1">
                  <from>
                    <xdr:col>7</xdr:col>
                    <xdr:colOff>114300</xdr:colOff>
                    <xdr:row>27</xdr:row>
                    <xdr:rowOff>0</xdr:rowOff>
                  </from>
                  <to>
                    <xdr:col>7</xdr:col>
                    <xdr:colOff>514350</xdr:colOff>
                    <xdr:row>27</xdr:row>
                    <xdr:rowOff>219075</xdr:rowOff>
                  </to>
                </anchor>
              </controlPr>
            </control>
          </mc:Choice>
        </mc:AlternateContent>
        <mc:AlternateContent xmlns:mc="http://schemas.openxmlformats.org/markup-compatibility/2006">
          <mc:Choice Requires="x14">
            <control shapeId="1973" r:id="rId33" name="Check Box 949">
              <controlPr defaultSize="0" autoFill="0" autoLine="0" autoPict="0">
                <anchor moveWithCells="1">
                  <from>
                    <xdr:col>7</xdr:col>
                    <xdr:colOff>114300</xdr:colOff>
                    <xdr:row>28</xdr:row>
                    <xdr:rowOff>0</xdr:rowOff>
                  </from>
                  <to>
                    <xdr:col>7</xdr:col>
                    <xdr:colOff>514350</xdr:colOff>
                    <xdr:row>28</xdr:row>
                    <xdr:rowOff>219075</xdr:rowOff>
                  </to>
                </anchor>
              </controlPr>
            </control>
          </mc:Choice>
        </mc:AlternateContent>
        <mc:AlternateContent xmlns:mc="http://schemas.openxmlformats.org/markup-compatibility/2006">
          <mc:Choice Requires="x14">
            <control shapeId="1974" r:id="rId34" name="Check Box 950">
              <controlPr defaultSize="0" autoFill="0" autoLine="0" autoPict="0">
                <anchor moveWithCells="1">
                  <from>
                    <xdr:col>7</xdr:col>
                    <xdr:colOff>114300</xdr:colOff>
                    <xdr:row>29</xdr:row>
                    <xdr:rowOff>0</xdr:rowOff>
                  </from>
                  <to>
                    <xdr:col>7</xdr:col>
                    <xdr:colOff>514350</xdr:colOff>
                    <xdr:row>29</xdr:row>
                    <xdr:rowOff>219075</xdr:rowOff>
                  </to>
                </anchor>
              </controlPr>
            </control>
          </mc:Choice>
        </mc:AlternateContent>
        <mc:AlternateContent xmlns:mc="http://schemas.openxmlformats.org/markup-compatibility/2006">
          <mc:Choice Requires="x14">
            <control shapeId="1975" r:id="rId35" name="Check Box 951">
              <controlPr defaultSize="0" autoFill="0" autoLine="0" autoPict="0">
                <anchor moveWithCells="1">
                  <from>
                    <xdr:col>7</xdr:col>
                    <xdr:colOff>114300</xdr:colOff>
                    <xdr:row>30</xdr:row>
                    <xdr:rowOff>0</xdr:rowOff>
                  </from>
                  <to>
                    <xdr:col>7</xdr:col>
                    <xdr:colOff>514350</xdr:colOff>
                    <xdr:row>30</xdr:row>
                    <xdr:rowOff>219075</xdr:rowOff>
                  </to>
                </anchor>
              </controlPr>
            </control>
          </mc:Choice>
        </mc:AlternateContent>
        <mc:AlternateContent xmlns:mc="http://schemas.openxmlformats.org/markup-compatibility/2006">
          <mc:Choice Requires="x14">
            <control shapeId="1976" r:id="rId36" name="Check Box 952">
              <controlPr defaultSize="0" autoFill="0" autoLine="0" autoPict="0">
                <anchor moveWithCells="1">
                  <from>
                    <xdr:col>7</xdr:col>
                    <xdr:colOff>114300</xdr:colOff>
                    <xdr:row>31</xdr:row>
                    <xdr:rowOff>0</xdr:rowOff>
                  </from>
                  <to>
                    <xdr:col>7</xdr:col>
                    <xdr:colOff>514350</xdr:colOff>
                    <xdr:row>31</xdr:row>
                    <xdr:rowOff>219075</xdr:rowOff>
                  </to>
                </anchor>
              </controlPr>
            </control>
          </mc:Choice>
        </mc:AlternateContent>
        <mc:AlternateContent xmlns:mc="http://schemas.openxmlformats.org/markup-compatibility/2006">
          <mc:Choice Requires="x14">
            <control shapeId="1977" r:id="rId37" name="Check Box 953">
              <controlPr defaultSize="0" autoFill="0" autoLine="0" autoPict="0">
                <anchor moveWithCells="1">
                  <from>
                    <xdr:col>7</xdr:col>
                    <xdr:colOff>114300</xdr:colOff>
                    <xdr:row>32</xdr:row>
                    <xdr:rowOff>0</xdr:rowOff>
                  </from>
                  <to>
                    <xdr:col>7</xdr:col>
                    <xdr:colOff>514350</xdr:colOff>
                    <xdr:row>32</xdr:row>
                    <xdr:rowOff>219075</xdr:rowOff>
                  </to>
                </anchor>
              </controlPr>
            </control>
          </mc:Choice>
        </mc:AlternateContent>
        <mc:AlternateContent xmlns:mc="http://schemas.openxmlformats.org/markup-compatibility/2006">
          <mc:Choice Requires="x14">
            <control shapeId="1978" r:id="rId38" name="Check Box 954">
              <controlPr defaultSize="0" autoFill="0" autoLine="0" autoPict="0">
                <anchor moveWithCells="1">
                  <from>
                    <xdr:col>7</xdr:col>
                    <xdr:colOff>114300</xdr:colOff>
                    <xdr:row>33</xdr:row>
                    <xdr:rowOff>0</xdr:rowOff>
                  </from>
                  <to>
                    <xdr:col>7</xdr:col>
                    <xdr:colOff>514350</xdr:colOff>
                    <xdr:row>33</xdr:row>
                    <xdr:rowOff>219075</xdr:rowOff>
                  </to>
                </anchor>
              </controlPr>
            </control>
          </mc:Choice>
        </mc:AlternateContent>
        <mc:AlternateContent xmlns:mc="http://schemas.openxmlformats.org/markup-compatibility/2006">
          <mc:Choice Requires="x14">
            <control shapeId="1979" r:id="rId39" name="Check Box 955">
              <controlPr defaultSize="0" autoFill="0" autoLine="0" autoPict="0">
                <anchor moveWithCells="1">
                  <from>
                    <xdr:col>7</xdr:col>
                    <xdr:colOff>114300</xdr:colOff>
                    <xdr:row>34</xdr:row>
                    <xdr:rowOff>0</xdr:rowOff>
                  </from>
                  <to>
                    <xdr:col>7</xdr:col>
                    <xdr:colOff>514350</xdr:colOff>
                    <xdr:row>34</xdr:row>
                    <xdr:rowOff>219075</xdr:rowOff>
                  </to>
                </anchor>
              </controlPr>
            </control>
          </mc:Choice>
        </mc:AlternateContent>
        <mc:AlternateContent xmlns:mc="http://schemas.openxmlformats.org/markup-compatibility/2006">
          <mc:Choice Requires="x14">
            <control shapeId="1980" r:id="rId40" name="Check Box 956">
              <controlPr defaultSize="0" autoFill="0" autoLine="0" autoPict="0">
                <anchor moveWithCells="1">
                  <from>
                    <xdr:col>8</xdr:col>
                    <xdr:colOff>104775</xdr:colOff>
                    <xdr:row>20</xdr:row>
                    <xdr:rowOff>38100</xdr:rowOff>
                  </from>
                  <to>
                    <xdr:col>8</xdr:col>
                    <xdr:colOff>457200</xdr:colOff>
                    <xdr:row>20</xdr:row>
                    <xdr:rowOff>200025</xdr:rowOff>
                  </to>
                </anchor>
              </controlPr>
            </control>
          </mc:Choice>
        </mc:AlternateContent>
        <mc:AlternateContent xmlns:mc="http://schemas.openxmlformats.org/markup-compatibility/2006">
          <mc:Choice Requires="x14">
            <control shapeId="1981" r:id="rId41" name="Check Box 957">
              <controlPr defaultSize="0" autoFill="0" autoLine="0" autoPict="0">
                <anchor moveWithCells="1">
                  <from>
                    <xdr:col>8</xdr:col>
                    <xdr:colOff>104775</xdr:colOff>
                    <xdr:row>21</xdr:row>
                    <xdr:rowOff>38100</xdr:rowOff>
                  </from>
                  <to>
                    <xdr:col>8</xdr:col>
                    <xdr:colOff>457200</xdr:colOff>
                    <xdr:row>21</xdr:row>
                    <xdr:rowOff>200025</xdr:rowOff>
                  </to>
                </anchor>
              </controlPr>
            </control>
          </mc:Choice>
        </mc:AlternateContent>
        <mc:AlternateContent xmlns:mc="http://schemas.openxmlformats.org/markup-compatibility/2006">
          <mc:Choice Requires="x14">
            <control shapeId="1982" r:id="rId42" name="Check Box 958">
              <controlPr defaultSize="0" autoFill="0" autoLine="0" autoPict="0">
                <anchor moveWithCells="1">
                  <from>
                    <xdr:col>8</xdr:col>
                    <xdr:colOff>104775</xdr:colOff>
                    <xdr:row>22</xdr:row>
                    <xdr:rowOff>38100</xdr:rowOff>
                  </from>
                  <to>
                    <xdr:col>8</xdr:col>
                    <xdr:colOff>457200</xdr:colOff>
                    <xdr:row>22</xdr:row>
                    <xdr:rowOff>200025</xdr:rowOff>
                  </to>
                </anchor>
              </controlPr>
            </control>
          </mc:Choice>
        </mc:AlternateContent>
        <mc:AlternateContent xmlns:mc="http://schemas.openxmlformats.org/markup-compatibility/2006">
          <mc:Choice Requires="x14">
            <control shapeId="1983" r:id="rId43" name="Check Box 959">
              <controlPr defaultSize="0" autoFill="0" autoLine="0" autoPict="0">
                <anchor moveWithCells="1">
                  <from>
                    <xdr:col>8</xdr:col>
                    <xdr:colOff>104775</xdr:colOff>
                    <xdr:row>23</xdr:row>
                    <xdr:rowOff>38100</xdr:rowOff>
                  </from>
                  <to>
                    <xdr:col>8</xdr:col>
                    <xdr:colOff>457200</xdr:colOff>
                    <xdr:row>23</xdr:row>
                    <xdr:rowOff>200025</xdr:rowOff>
                  </to>
                </anchor>
              </controlPr>
            </control>
          </mc:Choice>
        </mc:AlternateContent>
        <mc:AlternateContent xmlns:mc="http://schemas.openxmlformats.org/markup-compatibility/2006">
          <mc:Choice Requires="x14">
            <control shapeId="1984" r:id="rId44" name="Check Box 960">
              <controlPr defaultSize="0" autoFill="0" autoLine="0" autoPict="0">
                <anchor moveWithCells="1">
                  <from>
                    <xdr:col>8</xdr:col>
                    <xdr:colOff>104775</xdr:colOff>
                    <xdr:row>24</xdr:row>
                    <xdr:rowOff>38100</xdr:rowOff>
                  </from>
                  <to>
                    <xdr:col>8</xdr:col>
                    <xdr:colOff>457200</xdr:colOff>
                    <xdr:row>24</xdr:row>
                    <xdr:rowOff>200025</xdr:rowOff>
                  </to>
                </anchor>
              </controlPr>
            </control>
          </mc:Choice>
        </mc:AlternateContent>
        <mc:AlternateContent xmlns:mc="http://schemas.openxmlformats.org/markup-compatibility/2006">
          <mc:Choice Requires="x14">
            <control shapeId="1985" r:id="rId45" name="Check Box 961">
              <controlPr defaultSize="0" autoFill="0" autoLine="0" autoPict="0">
                <anchor moveWithCells="1">
                  <from>
                    <xdr:col>8</xdr:col>
                    <xdr:colOff>104775</xdr:colOff>
                    <xdr:row>25</xdr:row>
                    <xdr:rowOff>38100</xdr:rowOff>
                  </from>
                  <to>
                    <xdr:col>8</xdr:col>
                    <xdr:colOff>457200</xdr:colOff>
                    <xdr:row>25</xdr:row>
                    <xdr:rowOff>200025</xdr:rowOff>
                  </to>
                </anchor>
              </controlPr>
            </control>
          </mc:Choice>
        </mc:AlternateContent>
        <mc:AlternateContent xmlns:mc="http://schemas.openxmlformats.org/markup-compatibility/2006">
          <mc:Choice Requires="x14">
            <control shapeId="1986" r:id="rId46" name="Check Box 962">
              <controlPr defaultSize="0" autoFill="0" autoLine="0" autoPict="0">
                <anchor moveWithCells="1">
                  <from>
                    <xdr:col>8</xdr:col>
                    <xdr:colOff>104775</xdr:colOff>
                    <xdr:row>26</xdr:row>
                    <xdr:rowOff>38100</xdr:rowOff>
                  </from>
                  <to>
                    <xdr:col>8</xdr:col>
                    <xdr:colOff>457200</xdr:colOff>
                    <xdr:row>26</xdr:row>
                    <xdr:rowOff>200025</xdr:rowOff>
                  </to>
                </anchor>
              </controlPr>
            </control>
          </mc:Choice>
        </mc:AlternateContent>
        <mc:AlternateContent xmlns:mc="http://schemas.openxmlformats.org/markup-compatibility/2006">
          <mc:Choice Requires="x14">
            <control shapeId="1987" r:id="rId47" name="Check Box 963">
              <controlPr defaultSize="0" autoFill="0" autoLine="0" autoPict="0">
                <anchor moveWithCells="1">
                  <from>
                    <xdr:col>8</xdr:col>
                    <xdr:colOff>104775</xdr:colOff>
                    <xdr:row>27</xdr:row>
                    <xdr:rowOff>38100</xdr:rowOff>
                  </from>
                  <to>
                    <xdr:col>8</xdr:col>
                    <xdr:colOff>457200</xdr:colOff>
                    <xdr:row>27</xdr:row>
                    <xdr:rowOff>200025</xdr:rowOff>
                  </to>
                </anchor>
              </controlPr>
            </control>
          </mc:Choice>
        </mc:AlternateContent>
        <mc:AlternateContent xmlns:mc="http://schemas.openxmlformats.org/markup-compatibility/2006">
          <mc:Choice Requires="x14">
            <control shapeId="1988" r:id="rId48" name="Check Box 964">
              <controlPr defaultSize="0" autoFill="0" autoLine="0" autoPict="0">
                <anchor moveWithCells="1">
                  <from>
                    <xdr:col>8</xdr:col>
                    <xdr:colOff>104775</xdr:colOff>
                    <xdr:row>28</xdr:row>
                    <xdr:rowOff>38100</xdr:rowOff>
                  </from>
                  <to>
                    <xdr:col>8</xdr:col>
                    <xdr:colOff>457200</xdr:colOff>
                    <xdr:row>28</xdr:row>
                    <xdr:rowOff>200025</xdr:rowOff>
                  </to>
                </anchor>
              </controlPr>
            </control>
          </mc:Choice>
        </mc:AlternateContent>
        <mc:AlternateContent xmlns:mc="http://schemas.openxmlformats.org/markup-compatibility/2006">
          <mc:Choice Requires="x14">
            <control shapeId="1989" r:id="rId49" name="Check Box 965">
              <controlPr defaultSize="0" autoFill="0" autoLine="0" autoPict="0">
                <anchor moveWithCells="1">
                  <from>
                    <xdr:col>8</xdr:col>
                    <xdr:colOff>104775</xdr:colOff>
                    <xdr:row>29</xdr:row>
                    <xdr:rowOff>38100</xdr:rowOff>
                  </from>
                  <to>
                    <xdr:col>8</xdr:col>
                    <xdr:colOff>457200</xdr:colOff>
                    <xdr:row>29</xdr:row>
                    <xdr:rowOff>200025</xdr:rowOff>
                  </to>
                </anchor>
              </controlPr>
            </control>
          </mc:Choice>
        </mc:AlternateContent>
        <mc:AlternateContent xmlns:mc="http://schemas.openxmlformats.org/markup-compatibility/2006">
          <mc:Choice Requires="x14">
            <control shapeId="1990" r:id="rId50" name="Check Box 966">
              <controlPr defaultSize="0" autoFill="0" autoLine="0" autoPict="0">
                <anchor moveWithCells="1">
                  <from>
                    <xdr:col>8</xdr:col>
                    <xdr:colOff>104775</xdr:colOff>
                    <xdr:row>30</xdr:row>
                    <xdr:rowOff>38100</xdr:rowOff>
                  </from>
                  <to>
                    <xdr:col>8</xdr:col>
                    <xdr:colOff>457200</xdr:colOff>
                    <xdr:row>30</xdr:row>
                    <xdr:rowOff>200025</xdr:rowOff>
                  </to>
                </anchor>
              </controlPr>
            </control>
          </mc:Choice>
        </mc:AlternateContent>
        <mc:AlternateContent xmlns:mc="http://schemas.openxmlformats.org/markup-compatibility/2006">
          <mc:Choice Requires="x14">
            <control shapeId="1991" r:id="rId51" name="Check Box 967">
              <controlPr defaultSize="0" autoFill="0" autoLine="0" autoPict="0">
                <anchor moveWithCells="1">
                  <from>
                    <xdr:col>8</xdr:col>
                    <xdr:colOff>104775</xdr:colOff>
                    <xdr:row>31</xdr:row>
                    <xdr:rowOff>38100</xdr:rowOff>
                  </from>
                  <to>
                    <xdr:col>8</xdr:col>
                    <xdr:colOff>457200</xdr:colOff>
                    <xdr:row>31</xdr:row>
                    <xdr:rowOff>200025</xdr:rowOff>
                  </to>
                </anchor>
              </controlPr>
            </control>
          </mc:Choice>
        </mc:AlternateContent>
        <mc:AlternateContent xmlns:mc="http://schemas.openxmlformats.org/markup-compatibility/2006">
          <mc:Choice Requires="x14">
            <control shapeId="1992" r:id="rId52" name="Check Box 968">
              <controlPr defaultSize="0" autoFill="0" autoLine="0" autoPict="0">
                <anchor moveWithCells="1">
                  <from>
                    <xdr:col>8</xdr:col>
                    <xdr:colOff>104775</xdr:colOff>
                    <xdr:row>32</xdr:row>
                    <xdr:rowOff>38100</xdr:rowOff>
                  </from>
                  <to>
                    <xdr:col>8</xdr:col>
                    <xdr:colOff>457200</xdr:colOff>
                    <xdr:row>32</xdr:row>
                    <xdr:rowOff>200025</xdr:rowOff>
                  </to>
                </anchor>
              </controlPr>
            </control>
          </mc:Choice>
        </mc:AlternateContent>
        <mc:AlternateContent xmlns:mc="http://schemas.openxmlformats.org/markup-compatibility/2006">
          <mc:Choice Requires="x14">
            <control shapeId="1993" r:id="rId53" name="Check Box 969">
              <controlPr defaultSize="0" autoFill="0" autoLine="0" autoPict="0">
                <anchor moveWithCells="1">
                  <from>
                    <xdr:col>8</xdr:col>
                    <xdr:colOff>104775</xdr:colOff>
                    <xdr:row>33</xdr:row>
                    <xdr:rowOff>38100</xdr:rowOff>
                  </from>
                  <to>
                    <xdr:col>8</xdr:col>
                    <xdr:colOff>457200</xdr:colOff>
                    <xdr:row>33</xdr:row>
                    <xdr:rowOff>200025</xdr:rowOff>
                  </to>
                </anchor>
              </controlPr>
            </control>
          </mc:Choice>
        </mc:AlternateContent>
        <mc:AlternateContent xmlns:mc="http://schemas.openxmlformats.org/markup-compatibility/2006">
          <mc:Choice Requires="x14">
            <control shapeId="1994" r:id="rId54" name="Check Box 970">
              <controlPr defaultSize="0" autoFill="0" autoLine="0" autoPict="0">
                <anchor moveWithCells="1">
                  <from>
                    <xdr:col>8</xdr:col>
                    <xdr:colOff>104775</xdr:colOff>
                    <xdr:row>34</xdr:row>
                    <xdr:rowOff>38100</xdr:rowOff>
                  </from>
                  <to>
                    <xdr:col>8</xdr:col>
                    <xdr:colOff>457200</xdr:colOff>
                    <xdr:row>34</xdr:row>
                    <xdr:rowOff>200025</xdr:rowOff>
                  </to>
                </anchor>
              </controlPr>
            </control>
          </mc:Choice>
        </mc:AlternateContent>
        <mc:AlternateContent xmlns:mc="http://schemas.openxmlformats.org/markup-compatibility/2006">
          <mc:Choice Requires="x14">
            <control shapeId="1995" r:id="rId55" name="Check Box 971">
              <controlPr defaultSize="0" autoFill="0" autoLine="0" autoPict="0">
                <anchor moveWithCells="1">
                  <from>
                    <xdr:col>1</xdr:col>
                    <xdr:colOff>190500</xdr:colOff>
                    <xdr:row>43</xdr:row>
                    <xdr:rowOff>19050</xdr:rowOff>
                  </from>
                  <to>
                    <xdr:col>1</xdr:col>
                    <xdr:colOff>409575</xdr:colOff>
                    <xdr:row>44</xdr:row>
                    <xdr:rowOff>9525</xdr:rowOff>
                  </to>
                </anchor>
              </controlPr>
            </control>
          </mc:Choice>
        </mc:AlternateContent>
        <mc:AlternateContent xmlns:mc="http://schemas.openxmlformats.org/markup-compatibility/2006">
          <mc:Choice Requires="x14">
            <control shapeId="1996" r:id="rId56" name="Check Box 972">
              <controlPr defaultSize="0" autoFill="0" autoLine="0" autoPict="0">
                <anchor moveWithCells="1">
                  <from>
                    <xdr:col>1</xdr:col>
                    <xdr:colOff>190500</xdr:colOff>
                    <xdr:row>45</xdr:row>
                    <xdr:rowOff>38100</xdr:rowOff>
                  </from>
                  <to>
                    <xdr:col>1</xdr:col>
                    <xdr:colOff>400050</xdr:colOff>
                    <xdr:row>45</xdr:row>
                    <xdr:rowOff>228600</xdr:rowOff>
                  </to>
                </anchor>
              </controlPr>
            </control>
          </mc:Choice>
        </mc:AlternateContent>
        <mc:AlternateContent xmlns:mc="http://schemas.openxmlformats.org/markup-compatibility/2006">
          <mc:Choice Requires="x14">
            <control shapeId="1997" r:id="rId57" name="Check Box 973">
              <controlPr defaultSize="0" autoFill="0" autoLine="0" autoPict="0">
                <anchor moveWithCells="1">
                  <from>
                    <xdr:col>4</xdr:col>
                    <xdr:colOff>142875</xdr:colOff>
                    <xdr:row>50</xdr:row>
                    <xdr:rowOff>19050</xdr:rowOff>
                  </from>
                  <to>
                    <xdr:col>4</xdr:col>
                    <xdr:colOff>733425</xdr:colOff>
                    <xdr:row>50</xdr:row>
                    <xdr:rowOff>209550</xdr:rowOff>
                  </to>
                </anchor>
              </controlPr>
            </control>
          </mc:Choice>
        </mc:AlternateContent>
        <mc:AlternateContent xmlns:mc="http://schemas.openxmlformats.org/markup-compatibility/2006">
          <mc:Choice Requires="x14">
            <control shapeId="1998" r:id="rId58" name="Check Box 974">
              <controlPr defaultSize="0" autoFill="0" autoLine="0" autoPict="0">
                <anchor moveWithCells="1">
                  <from>
                    <xdr:col>4</xdr:col>
                    <xdr:colOff>142875</xdr:colOff>
                    <xdr:row>51</xdr:row>
                    <xdr:rowOff>19050</xdr:rowOff>
                  </from>
                  <to>
                    <xdr:col>4</xdr:col>
                    <xdr:colOff>733425</xdr:colOff>
                    <xdr:row>51</xdr:row>
                    <xdr:rowOff>209550</xdr:rowOff>
                  </to>
                </anchor>
              </controlPr>
            </control>
          </mc:Choice>
        </mc:AlternateContent>
        <mc:AlternateContent xmlns:mc="http://schemas.openxmlformats.org/markup-compatibility/2006">
          <mc:Choice Requires="x14">
            <control shapeId="1999" r:id="rId59" name="Check Box 975">
              <controlPr defaultSize="0" autoFill="0" autoLine="0" autoPict="0">
                <anchor moveWithCells="1">
                  <from>
                    <xdr:col>4</xdr:col>
                    <xdr:colOff>142875</xdr:colOff>
                    <xdr:row>52</xdr:row>
                    <xdr:rowOff>19050</xdr:rowOff>
                  </from>
                  <to>
                    <xdr:col>4</xdr:col>
                    <xdr:colOff>733425</xdr:colOff>
                    <xdr:row>52</xdr:row>
                    <xdr:rowOff>209550</xdr:rowOff>
                  </to>
                </anchor>
              </controlPr>
            </control>
          </mc:Choice>
        </mc:AlternateContent>
        <mc:AlternateContent xmlns:mc="http://schemas.openxmlformats.org/markup-compatibility/2006">
          <mc:Choice Requires="x14">
            <control shapeId="2000" r:id="rId60" name="Check Box 976">
              <controlPr defaultSize="0" autoFill="0" autoLine="0" autoPict="0">
                <anchor moveWithCells="1">
                  <from>
                    <xdr:col>4</xdr:col>
                    <xdr:colOff>142875</xdr:colOff>
                    <xdr:row>53</xdr:row>
                    <xdr:rowOff>19050</xdr:rowOff>
                  </from>
                  <to>
                    <xdr:col>4</xdr:col>
                    <xdr:colOff>733425</xdr:colOff>
                    <xdr:row>53</xdr:row>
                    <xdr:rowOff>209550</xdr:rowOff>
                  </to>
                </anchor>
              </controlPr>
            </control>
          </mc:Choice>
        </mc:AlternateContent>
        <mc:AlternateContent xmlns:mc="http://schemas.openxmlformats.org/markup-compatibility/2006">
          <mc:Choice Requires="x14">
            <control shapeId="2001" r:id="rId61" name="Check Box 977">
              <controlPr defaultSize="0" autoFill="0" autoLine="0" autoPict="0">
                <anchor moveWithCells="1">
                  <from>
                    <xdr:col>4</xdr:col>
                    <xdr:colOff>142875</xdr:colOff>
                    <xdr:row>54</xdr:row>
                    <xdr:rowOff>19050</xdr:rowOff>
                  </from>
                  <to>
                    <xdr:col>4</xdr:col>
                    <xdr:colOff>733425</xdr:colOff>
                    <xdr:row>54</xdr:row>
                    <xdr:rowOff>209550</xdr:rowOff>
                  </to>
                </anchor>
              </controlPr>
            </control>
          </mc:Choice>
        </mc:AlternateContent>
        <mc:AlternateContent xmlns:mc="http://schemas.openxmlformats.org/markup-compatibility/2006">
          <mc:Choice Requires="x14">
            <control shapeId="2002" r:id="rId62" name="Check Box 978">
              <controlPr defaultSize="0" autoFill="0" autoLine="0" autoPict="0">
                <anchor moveWithCells="1">
                  <from>
                    <xdr:col>4</xdr:col>
                    <xdr:colOff>142875</xdr:colOff>
                    <xdr:row>55</xdr:row>
                    <xdr:rowOff>19050</xdr:rowOff>
                  </from>
                  <to>
                    <xdr:col>4</xdr:col>
                    <xdr:colOff>733425</xdr:colOff>
                    <xdr:row>55</xdr:row>
                    <xdr:rowOff>209550</xdr:rowOff>
                  </to>
                </anchor>
              </controlPr>
            </control>
          </mc:Choice>
        </mc:AlternateContent>
        <mc:AlternateContent xmlns:mc="http://schemas.openxmlformats.org/markup-compatibility/2006">
          <mc:Choice Requires="x14">
            <control shapeId="2003" r:id="rId63" name="Check Box 979">
              <controlPr defaultSize="0" autoFill="0" autoLine="0" autoPict="0">
                <anchor moveWithCells="1">
                  <from>
                    <xdr:col>4</xdr:col>
                    <xdr:colOff>142875</xdr:colOff>
                    <xdr:row>56</xdr:row>
                    <xdr:rowOff>19050</xdr:rowOff>
                  </from>
                  <to>
                    <xdr:col>4</xdr:col>
                    <xdr:colOff>733425</xdr:colOff>
                    <xdr:row>56</xdr:row>
                    <xdr:rowOff>209550</xdr:rowOff>
                  </to>
                </anchor>
              </controlPr>
            </control>
          </mc:Choice>
        </mc:AlternateContent>
        <mc:AlternateContent xmlns:mc="http://schemas.openxmlformats.org/markup-compatibility/2006">
          <mc:Choice Requires="x14">
            <control shapeId="2004" r:id="rId64" name="Check Box 980">
              <controlPr defaultSize="0" autoFill="0" autoLine="0" autoPict="0">
                <anchor moveWithCells="1">
                  <from>
                    <xdr:col>4</xdr:col>
                    <xdr:colOff>142875</xdr:colOff>
                    <xdr:row>57</xdr:row>
                    <xdr:rowOff>19050</xdr:rowOff>
                  </from>
                  <to>
                    <xdr:col>4</xdr:col>
                    <xdr:colOff>733425</xdr:colOff>
                    <xdr:row>57</xdr:row>
                    <xdr:rowOff>209550</xdr:rowOff>
                  </to>
                </anchor>
              </controlPr>
            </control>
          </mc:Choice>
        </mc:AlternateContent>
        <mc:AlternateContent xmlns:mc="http://schemas.openxmlformats.org/markup-compatibility/2006">
          <mc:Choice Requires="x14">
            <control shapeId="2005" r:id="rId65" name="Check Box 981">
              <controlPr defaultSize="0" autoFill="0" autoLine="0" autoPict="0">
                <anchor moveWithCells="1">
                  <from>
                    <xdr:col>4</xdr:col>
                    <xdr:colOff>142875</xdr:colOff>
                    <xdr:row>58</xdr:row>
                    <xdr:rowOff>19050</xdr:rowOff>
                  </from>
                  <to>
                    <xdr:col>4</xdr:col>
                    <xdr:colOff>733425</xdr:colOff>
                    <xdr:row>58</xdr:row>
                    <xdr:rowOff>209550</xdr:rowOff>
                  </to>
                </anchor>
              </controlPr>
            </control>
          </mc:Choice>
        </mc:AlternateContent>
        <mc:AlternateContent xmlns:mc="http://schemas.openxmlformats.org/markup-compatibility/2006">
          <mc:Choice Requires="x14">
            <control shapeId="2006" r:id="rId66" name="Check Box 982">
              <controlPr defaultSize="0" autoFill="0" autoLine="0" autoPict="0">
                <anchor moveWithCells="1">
                  <from>
                    <xdr:col>4</xdr:col>
                    <xdr:colOff>142875</xdr:colOff>
                    <xdr:row>59</xdr:row>
                    <xdr:rowOff>19050</xdr:rowOff>
                  </from>
                  <to>
                    <xdr:col>4</xdr:col>
                    <xdr:colOff>733425</xdr:colOff>
                    <xdr:row>59</xdr:row>
                    <xdr:rowOff>209550</xdr:rowOff>
                  </to>
                </anchor>
              </controlPr>
            </control>
          </mc:Choice>
        </mc:AlternateContent>
        <mc:AlternateContent xmlns:mc="http://schemas.openxmlformats.org/markup-compatibility/2006">
          <mc:Choice Requires="x14">
            <control shapeId="2007" r:id="rId67" name="Check Box 983">
              <controlPr defaultSize="0" autoFill="0" autoLine="0" autoPict="0">
                <anchor moveWithCells="1">
                  <from>
                    <xdr:col>7</xdr:col>
                    <xdr:colOff>114300</xdr:colOff>
                    <xdr:row>50</xdr:row>
                    <xdr:rowOff>0</xdr:rowOff>
                  </from>
                  <to>
                    <xdr:col>7</xdr:col>
                    <xdr:colOff>514350</xdr:colOff>
                    <xdr:row>50</xdr:row>
                    <xdr:rowOff>219075</xdr:rowOff>
                  </to>
                </anchor>
              </controlPr>
            </control>
          </mc:Choice>
        </mc:AlternateContent>
        <mc:AlternateContent xmlns:mc="http://schemas.openxmlformats.org/markup-compatibility/2006">
          <mc:Choice Requires="x14">
            <control shapeId="2008" r:id="rId68" name="Check Box 984">
              <controlPr defaultSize="0" autoFill="0" autoLine="0" autoPict="0">
                <anchor moveWithCells="1">
                  <from>
                    <xdr:col>7</xdr:col>
                    <xdr:colOff>114300</xdr:colOff>
                    <xdr:row>51</xdr:row>
                    <xdr:rowOff>0</xdr:rowOff>
                  </from>
                  <to>
                    <xdr:col>7</xdr:col>
                    <xdr:colOff>514350</xdr:colOff>
                    <xdr:row>51</xdr:row>
                    <xdr:rowOff>219075</xdr:rowOff>
                  </to>
                </anchor>
              </controlPr>
            </control>
          </mc:Choice>
        </mc:AlternateContent>
        <mc:AlternateContent xmlns:mc="http://schemas.openxmlformats.org/markup-compatibility/2006">
          <mc:Choice Requires="x14">
            <control shapeId="2009" r:id="rId69" name="Check Box 985">
              <controlPr defaultSize="0" autoFill="0" autoLine="0" autoPict="0">
                <anchor moveWithCells="1">
                  <from>
                    <xdr:col>7</xdr:col>
                    <xdr:colOff>114300</xdr:colOff>
                    <xdr:row>52</xdr:row>
                    <xdr:rowOff>0</xdr:rowOff>
                  </from>
                  <to>
                    <xdr:col>7</xdr:col>
                    <xdr:colOff>514350</xdr:colOff>
                    <xdr:row>52</xdr:row>
                    <xdr:rowOff>219075</xdr:rowOff>
                  </to>
                </anchor>
              </controlPr>
            </control>
          </mc:Choice>
        </mc:AlternateContent>
        <mc:AlternateContent xmlns:mc="http://schemas.openxmlformats.org/markup-compatibility/2006">
          <mc:Choice Requires="x14">
            <control shapeId="2010" r:id="rId70" name="Check Box 986">
              <controlPr defaultSize="0" autoFill="0" autoLine="0" autoPict="0">
                <anchor moveWithCells="1">
                  <from>
                    <xdr:col>7</xdr:col>
                    <xdr:colOff>114300</xdr:colOff>
                    <xdr:row>53</xdr:row>
                    <xdr:rowOff>0</xdr:rowOff>
                  </from>
                  <to>
                    <xdr:col>7</xdr:col>
                    <xdr:colOff>514350</xdr:colOff>
                    <xdr:row>53</xdr:row>
                    <xdr:rowOff>219075</xdr:rowOff>
                  </to>
                </anchor>
              </controlPr>
            </control>
          </mc:Choice>
        </mc:AlternateContent>
        <mc:AlternateContent xmlns:mc="http://schemas.openxmlformats.org/markup-compatibility/2006">
          <mc:Choice Requires="x14">
            <control shapeId="2011" r:id="rId71" name="Check Box 987">
              <controlPr defaultSize="0" autoFill="0" autoLine="0" autoPict="0">
                <anchor moveWithCells="1">
                  <from>
                    <xdr:col>7</xdr:col>
                    <xdr:colOff>114300</xdr:colOff>
                    <xdr:row>54</xdr:row>
                    <xdr:rowOff>0</xdr:rowOff>
                  </from>
                  <to>
                    <xdr:col>7</xdr:col>
                    <xdr:colOff>514350</xdr:colOff>
                    <xdr:row>54</xdr:row>
                    <xdr:rowOff>219075</xdr:rowOff>
                  </to>
                </anchor>
              </controlPr>
            </control>
          </mc:Choice>
        </mc:AlternateContent>
        <mc:AlternateContent xmlns:mc="http://schemas.openxmlformats.org/markup-compatibility/2006">
          <mc:Choice Requires="x14">
            <control shapeId="2012" r:id="rId72" name="Check Box 988">
              <controlPr defaultSize="0" autoFill="0" autoLine="0" autoPict="0">
                <anchor moveWithCells="1">
                  <from>
                    <xdr:col>7</xdr:col>
                    <xdr:colOff>114300</xdr:colOff>
                    <xdr:row>55</xdr:row>
                    <xdr:rowOff>0</xdr:rowOff>
                  </from>
                  <to>
                    <xdr:col>7</xdr:col>
                    <xdr:colOff>514350</xdr:colOff>
                    <xdr:row>55</xdr:row>
                    <xdr:rowOff>219075</xdr:rowOff>
                  </to>
                </anchor>
              </controlPr>
            </control>
          </mc:Choice>
        </mc:AlternateContent>
        <mc:AlternateContent xmlns:mc="http://schemas.openxmlformats.org/markup-compatibility/2006">
          <mc:Choice Requires="x14">
            <control shapeId="2013" r:id="rId73" name="Check Box 989">
              <controlPr defaultSize="0" autoFill="0" autoLine="0" autoPict="0">
                <anchor moveWithCells="1">
                  <from>
                    <xdr:col>7</xdr:col>
                    <xdr:colOff>114300</xdr:colOff>
                    <xdr:row>56</xdr:row>
                    <xdr:rowOff>0</xdr:rowOff>
                  </from>
                  <to>
                    <xdr:col>7</xdr:col>
                    <xdr:colOff>514350</xdr:colOff>
                    <xdr:row>56</xdr:row>
                    <xdr:rowOff>219075</xdr:rowOff>
                  </to>
                </anchor>
              </controlPr>
            </control>
          </mc:Choice>
        </mc:AlternateContent>
        <mc:AlternateContent xmlns:mc="http://schemas.openxmlformats.org/markup-compatibility/2006">
          <mc:Choice Requires="x14">
            <control shapeId="2014" r:id="rId74" name="Check Box 990">
              <controlPr defaultSize="0" autoFill="0" autoLine="0" autoPict="0">
                <anchor moveWithCells="1">
                  <from>
                    <xdr:col>7</xdr:col>
                    <xdr:colOff>114300</xdr:colOff>
                    <xdr:row>57</xdr:row>
                    <xdr:rowOff>0</xdr:rowOff>
                  </from>
                  <to>
                    <xdr:col>7</xdr:col>
                    <xdr:colOff>514350</xdr:colOff>
                    <xdr:row>57</xdr:row>
                    <xdr:rowOff>219075</xdr:rowOff>
                  </to>
                </anchor>
              </controlPr>
            </control>
          </mc:Choice>
        </mc:AlternateContent>
        <mc:AlternateContent xmlns:mc="http://schemas.openxmlformats.org/markup-compatibility/2006">
          <mc:Choice Requires="x14">
            <control shapeId="2015" r:id="rId75" name="Check Box 991">
              <controlPr defaultSize="0" autoFill="0" autoLine="0" autoPict="0">
                <anchor moveWithCells="1">
                  <from>
                    <xdr:col>7</xdr:col>
                    <xdr:colOff>114300</xdr:colOff>
                    <xdr:row>58</xdr:row>
                    <xdr:rowOff>0</xdr:rowOff>
                  </from>
                  <to>
                    <xdr:col>7</xdr:col>
                    <xdr:colOff>514350</xdr:colOff>
                    <xdr:row>58</xdr:row>
                    <xdr:rowOff>219075</xdr:rowOff>
                  </to>
                </anchor>
              </controlPr>
            </control>
          </mc:Choice>
        </mc:AlternateContent>
        <mc:AlternateContent xmlns:mc="http://schemas.openxmlformats.org/markup-compatibility/2006">
          <mc:Choice Requires="x14">
            <control shapeId="2016" r:id="rId76" name="Check Box 992">
              <controlPr defaultSize="0" autoFill="0" autoLine="0" autoPict="0">
                <anchor moveWithCells="1">
                  <from>
                    <xdr:col>7</xdr:col>
                    <xdr:colOff>114300</xdr:colOff>
                    <xdr:row>59</xdr:row>
                    <xdr:rowOff>0</xdr:rowOff>
                  </from>
                  <to>
                    <xdr:col>7</xdr:col>
                    <xdr:colOff>514350</xdr:colOff>
                    <xdr:row>59</xdr:row>
                    <xdr:rowOff>219075</xdr:rowOff>
                  </to>
                </anchor>
              </controlPr>
            </control>
          </mc:Choice>
        </mc:AlternateContent>
        <mc:AlternateContent xmlns:mc="http://schemas.openxmlformats.org/markup-compatibility/2006">
          <mc:Choice Requires="x14">
            <control shapeId="2017" r:id="rId77" name="Check Box 993">
              <controlPr defaultSize="0" autoFill="0" autoLine="0" autoPict="0">
                <anchor moveWithCells="1">
                  <from>
                    <xdr:col>8</xdr:col>
                    <xdr:colOff>104775</xdr:colOff>
                    <xdr:row>50</xdr:row>
                    <xdr:rowOff>38100</xdr:rowOff>
                  </from>
                  <to>
                    <xdr:col>8</xdr:col>
                    <xdr:colOff>457200</xdr:colOff>
                    <xdr:row>50</xdr:row>
                    <xdr:rowOff>200025</xdr:rowOff>
                  </to>
                </anchor>
              </controlPr>
            </control>
          </mc:Choice>
        </mc:AlternateContent>
        <mc:AlternateContent xmlns:mc="http://schemas.openxmlformats.org/markup-compatibility/2006">
          <mc:Choice Requires="x14">
            <control shapeId="2018" r:id="rId78" name="Check Box 994">
              <controlPr defaultSize="0" autoFill="0" autoLine="0" autoPict="0">
                <anchor moveWithCells="1">
                  <from>
                    <xdr:col>8</xdr:col>
                    <xdr:colOff>104775</xdr:colOff>
                    <xdr:row>51</xdr:row>
                    <xdr:rowOff>38100</xdr:rowOff>
                  </from>
                  <to>
                    <xdr:col>8</xdr:col>
                    <xdr:colOff>457200</xdr:colOff>
                    <xdr:row>51</xdr:row>
                    <xdr:rowOff>200025</xdr:rowOff>
                  </to>
                </anchor>
              </controlPr>
            </control>
          </mc:Choice>
        </mc:AlternateContent>
        <mc:AlternateContent xmlns:mc="http://schemas.openxmlformats.org/markup-compatibility/2006">
          <mc:Choice Requires="x14">
            <control shapeId="2019" r:id="rId79" name="Check Box 995">
              <controlPr defaultSize="0" autoFill="0" autoLine="0" autoPict="0">
                <anchor moveWithCells="1">
                  <from>
                    <xdr:col>8</xdr:col>
                    <xdr:colOff>104775</xdr:colOff>
                    <xdr:row>52</xdr:row>
                    <xdr:rowOff>38100</xdr:rowOff>
                  </from>
                  <to>
                    <xdr:col>8</xdr:col>
                    <xdr:colOff>457200</xdr:colOff>
                    <xdr:row>52</xdr:row>
                    <xdr:rowOff>200025</xdr:rowOff>
                  </to>
                </anchor>
              </controlPr>
            </control>
          </mc:Choice>
        </mc:AlternateContent>
        <mc:AlternateContent xmlns:mc="http://schemas.openxmlformats.org/markup-compatibility/2006">
          <mc:Choice Requires="x14">
            <control shapeId="2020" r:id="rId80" name="Check Box 996">
              <controlPr defaultSize="0" autoFill="0" autoLine="0" autoPict="0">
                <anchor moveWithCells="1">
                  <from>
                    <xdr:col>8</xdr:col>
                    <xdr:colOff>104775</xdr:colOff>
                    <xdr:row>53</xdr:row>
                    <xdr:rowOff>38100</xdr:rowOff>
                  </from>
                  <to>
                    <xdr:col>8</xdr:col>
                    <xdr:colOff>457200</xdr:colOff>
                    <xdr:row>53</xdr:row>
                    <xdr:rowOff>200025</xdr:rowOff>
                  </to>
                </anchor>
              </controlPr>
            </control>
          </mc:Choice>
        </mc:AlternateContent>
        <mc:AlternateContent xmlns:mc="http://schemas.openxmlformats.org/markup-compatibility/2006">
          <mc:Choice Requires="x14">
            <control shapeId="2021" r:id="rId81" name="Check Box 997">
              <controlPr defaultSize="0" autoFill="0" autoLine="0" autoPict="0">
                <anchor moveWithCells="1">
                  <from>
                    <xdr:col>8</xdr:col>
                    <xdr:colOff>104775</xdr:colOff>
                    <xdr:row>54</xdr:row>
                    <xdr:rowOff>38100</xdr:rowOff>
                  </from>
                  <to>
                    <xdr:col>8</xdr:col>
                    <xdr:colOff>457200</xdr:colOff>
                    <xdr:row>54</xdr:row>
                    <xdr:rowOff>200025</xdr:rowOff>
                  </to>
                </anchor>
              </controlPr>
            </control>
          </mc:Choice>
        </mc:AlternateContent>
        <mc:AlternateContent xmlns:mc="http://schemas.openxmlformats.org/markup-compatibility/2006">
          <mc:Choice Requires="x14">
            <control shapeId="2022" r:id="rId82" name="Check Box 998">
              <controlPr defaultSize="0" autoFill="0" autoLine="0" autoPict="0">
                <anchor moveWithCells="1">
                  <from>
                    <xdr:col>8</xdr:col>
                    <xdr:colOff>104775</xdr:colOff>
                    <xdr:row>55</xdr:row>
                    <xdr:rowOff>38100</xdr:rowOff>
                  </from>
                  <to>
                    <xdr:col>8</xdr:col>
                    <xdr:colOff>457200</xdr:colOff>
                    <xdr:row>55</xdr:row>
                    <xdr:rowOff>200025</xdr:rowOff>
                  </to>
                </anchor>
              </controlPr>
            </control>
          </mc:Choice>
        </mc:AlternateContent>
        <mc:AlternateContent xmlns:mc="http://schemas.openxmlformats.org/markup-compatibility/2006">
          <mc:Choice Requires="x14">
            <control shapeId="2023" r:id="rId83" name="Check Box 999">
              <controlPr defaultSize="0" autoFill="0" autoLine="0" autoPict="0">
                <anchor moveWithCells="1">
                  <from>
                    <xdr:col>8</xdr:col>
                    <xdr:colOff>104775</xdr:colOff>
                    <xdr:row>56</xdr:row>
                    <xdr:rowOff>38100</xdr:rowOff>
                  </from>
                  <to>
                    <xdr:col>8</xdr:col>
                    <xdr:colOff>457200</xdr:colOff>
                    <xdr:row>56</xdr:row>
                    <xdr:rowOff>200025</xdr:rowOff>
                  </to>
                </anchor>
              </controlPr>
            </control>
          </mc:Choice>
        </mc:AlternateContent>
        <mc:AlternateContent xmlns:mc="http://schemas.openxmlformats.org/markup-compatibility/2006">
          <mc:Choice Requires="x14">
            <control shapeId="2024" r:id="rId84" name="Check Box 1000">
              <controlPr defaultSize="0" autoFill="0" autoLine="0" autoPict="0">
                <anchor moveWithCells="1">
                  <from>
                    <xdr:col>8</xdr:col>
                    <xdr:colOff>104775</xdr:colOff>
                    <xdr:row>57</xdr:row>
                    <xdr:rowOff>38100</xdr:rowOff>
                  </from>
                  <to>
                    <xdr:col>8</xdr:col>
                    <xdr:colOff>457200</xdr:colOff>
                    <xdr:row>57</xdr:row>
                    <xdr:rowOff>200025</xdr:rowOff>
                  </to>
                </anchor>
              </controlPr>
            </control>
          </mc:Choice>
        </mc:AlternateContent>
        <mc:AlternateContent xmlns:mc="http://schemas.openxmlformats.org/markup-compatibility/2006">
          <mc:Choice Requires="x14">
            <control shapeId="2025" r:id="rId85" name="Check Box 1001">
              <controlPr defaultSize="0" autoFill="0" autoLine="0" autoPict="0">
                <anchor moveWithCells="1">
                  <from>
                    <xdr:col>8</xdr:col>
                    <xdr:colOff>104775</xdr:colOff>
                    <xdr:row>58</xdr:row>
                    <xdr:rowOff>38100</xdr:rowOff>
                  </from>
                  <to>
                    <xdr:col>8</xdr:col>
                    <xdr:colOff>457200</xdr:colOff>
                    <xdr:row>58</xdr:row>
                    <xdr:rowOff>200025</xdr:rowOff>
                  </to>
                </anchor>
              </controlPr>
            </control>
          </mc:Choice>
        </mc:AlternateContent>
        <mc:AlternateContent xmlns:mc="http://schemas.openxmlformats.org/markup-compatibility/2006">
          <mc:Choice Requires="x14">
            <control shapeId="2026" r:id="rId86" name="Check Box 1002">
              <controlPr defaultSize="0" autoFill="0" autoLine="0" autoPict="0">
                <anchor moveWithCells="1">
                  <from>
                    <xdr:col>8</xdr:col>
                    <xdr:colOff>104775</xdr:colOff>
                    <xdr:row>59</xdr:row>
                    <xdr:rowOff>38100</xdr:rowOff>
                  </from>
                  <to>
                    <xdr:col>8</xdr:col>
                    <xdr:colOff>457200</xdr:colOff>
                    <xdr:row>59</xdr:row>
                    <xdr:rowOff>200025</xdr:rowOff>
                  </to>
                </anchor>
              </controlPr>
            </control>
          </mc:Choice>
        </mc:AlternateContent>
        <mc:AlternateContent xmlns:mc="http://schemas.openxmlformats.org/markup-compatibility/2006">
          <mc:Choice Requires="x14">
            <control shapeId="2027" r:id="rId87" name="Check Box 1003">
              <controlPr defaultSize="0" autoFill="0" autoLine="0" autoPict="0">
                <anchor moveWithCells="1">
                  <from>
                    <xdr:col>7</xdr:col>
                    <xdr:colOff>114300</xdr:colOff>
                    <xdr:row>19</xdr:row>
                    <xdr:rowOff>0</xdr:rowOff>
                  </from>
                  <to>
                    <xdr:col>7</xdr:col>
                    <xdr:colOff>514350</xdr:colOff>
                    <xdr:row>19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5"/>
  <sheetViews>
    <sheetView view="pageLayout" topLeftCell="A146" zoomScale="88" zoomScaleNormal="100" zoomScalePageLayoutView="88" workbookViewId="0">
      <selection activeCell="B61" sqref="B61"/>
    </sheetView>
  </sheetViews>
  <sheetFormatPr defaultRowHeight="15" x14ac:dyDescent="0.25"/>
  <cols>
    <col min="1" max="1" width="32.7109375" customWidth="1"/>
    <col min="2" max="2" width="17.7109375" customWidth="1"/>
    <col min="3" max="3" width="18" customWidth="1"/>
    <col min="4" max="4" width="17.42578125" customWidth="1"/>
    <col min="5" max="5" width="17.5703125" customWidth="1"/>
  </cols>
  <sheetData>
    <row r="1" spans="1:5" ht="15.75" thickBot="1" x14ac:dyDescent="0.3">
      <c r="A1" s="3"/>
      <c r="B1" s="3"/>
      <c r="C1" s="3"/>
      <c r="D1" s="3"/>
      <c r="E1" s="3"/>
    </row>
    <row r="2" spans="1:5" ht="16.5" customHeight="1" thickBot="1" x14ac:dyDescent="0.3">
      <c r="A2" s="337" t="s">
        <v>21</v>
      </c>
      <c r="B2" s="338"/>
      <c r="C2" s="338"/>
      <c r="D2" s="338"/>
      <c r="E2" s="339"/>
    </row>
    <row r="3" spans="1:5" ht="18" customHeight="1" x14ac:dyDescent="0.25">
      <c r="A3" s="112" t="s">
        <v>22</v>
      </c>
      <c r="B3" s="108"/>
      <c r="C3" s="114" t="s">
        <v>19</v>
      </c>
      <c r="D3" s="50"/>
      <c r="E3" s="109"/>
    </row>
    <row r="4" spans="1:5" ht="18" customHeight="1" x14ac:dyDescent="0.25">
      <c r="A4" s="53" t="s">
        <v>23</v>
      </c>
      <c r="B4" s="353"/>
      <c r="C4" s="354"/>
      <c r="D4" s="127" t="s">
        <v>24</v>
      </c>
      <c r="E4" s="51" t="s">
        <v>158</v>
      </c>
    </row>
    <row r="5" spans="1:5" ht="18" customHeight="1" x14ac:dyDescent="0.25">
      <c r="A5" s="53" t="s">
        <v>4</v>
      </c>
      <c r="B5" s="355"/>
      <c r="C5" s="226"/>
      <c r="D5" s="119" t="s">
        <v>25</v>
      </c>
      <c r="E5" s="52"/>
    </row>
    <row r="6" spans="1:5" ht="18" customHeight="1" x14ac:dyDescent="0.25">
      <c r="A6" s="53" t="s">
        <v>0</v>
      </c>
      <c r="B6" s="355"/>
      <c r="C6" s="225"/>
      <c r="D6" s="225"/>
      <c r="E6" s="356"/>
    </row>
    <row r="7" spans="1:5" ht="18" customHeight="1" thickBot="1" x14ac:dyDescent="0.3">
      <c r="A7" s="122" t="s">
        <v>26</v>
      </c>
      <c r="B7" s="54"/>
      <c r="C7" s="115" t="s">
        <v>27</v>
      </c>
      <c r="D7" s="110"/>
      <c r="E7" s="111"/>
    </row>
    <row r="8" spans="1:5" ht="16.5" customHeight="1" thickBot="1" x14ac:dyDescent="0.3">
      <c r="A8" s="9"/>
      <c r="B8" s="10"/>
      <c r="C8" s="10"/>
      <c r="D8" s="10"/>
      <c r="E8" s="11"/>
    </row>
    <row r="9" spans="1:5" ht="16.5" customHeight="1" thickBot="1" x14ac:dyDescent="0.3">
      <c r="A9" s="337" t="s">
        <v>28</v>
      </c>
      <c r="B9" s="338"/>
      <c r="C9" s="357" t="s">
        <v>29</v>
      </c>
      <c r="D9" s="357"/>
      <c r="E9" s="358"/>
    </row>
    <row r="10" spans="1:5" ht="18" customHeight="1" x14ac:dyDescent="0.25">
      <c r="A10" s="121" t="s">
        <v>149</v>
      </c>
      <c r="B10" s="359"/>
      <c r="C10" s="359"/>
      <c r="D10" s="359"/>
      <c r="E10" s="360"/>
    </row>
    <row r="11" spans="1:5" ht="92.25" customHeight="1" x14ac:dyDescent="0.25">
      <c r="A11" s="342"/>
      <c r="B11" s="343"/>
      <c r="C11" s="343"/>
      <c r="D11" s="343"/>
      <c r="E11" s="344"/>
    </row>
    <row r="12" spans="1:5" ht="18" customHeight="1" x14ac:dyDescent="0.25">
      <c r="A12" s="92" t="s">
        <v>30</v>
      </c>
      <c r="B12" s="128" t="s">
        <v>31</v>
      </c>
      <c r="C12" s="55"/>
      <c r="D12" s="18"/>
      <c r="E12" s="129" t="s">
        <v>32</v>
      </c>
    </row>
    <row r="13" spans="1:5" ht="21.75" customHeight="1" thickBot="1" x14ac:dyDescent="0.3">
      <c r="A13" s="56"/>
      <c r="B13" s="319"/>
      <c r="C13" s="345"/>
      <c r="D13" s="318"/>
      <c r="E13" s="57"/>
    </row>
    <row r="14" spans="1:5" ht="16.5" customHeight="1" thickBot="1" x14ac:dyDescent="0.3">
      <c r="A14" s="9"/>
      <c r="B14" s="10"/>
      <c r="C14" s="10"/>
      <c r="D14" s="10"/>
      <c r="E14" s="11"/>
    </row>
    <row r="15" spans="1:5" ht="16.5" customHeight="1" thickBot="1" x14ac:dyDescent="0.3">
      <c r="A15" s="337" t="s">
        <v>33</v>
      </c>
      <c r="B15" s="338"/>
      <c r="C15" s="338"/>
      <c r="D15" s="338"/>
      <c r="E15" s="339"/>
    </row>
    <row r="16" spans="1:5" ht="18" customHeight="1" x14ac:dyDescent="0.25">
      <c r="A16" s="130" t="s">
        <v>34</v>
      </c>
      <c r="B16" s="132"/>
      <c r="C16" s="131" t="s">
        <v>35</v>
      </c>
      <c r="D16" s="132"/>
      <c r="E16" s="133" t="s">
        <v>36</v>
      </c>
    </row>
    <row r="17" spans="1:5" ht="18" customHeight="1" x14ac:dyDescent="0.25">
      <c r="A17" s="113" t="s">
        <v>37</v>
      </c>
      <c r="B17" s="277"/>
      <c r="C17" s="277"/>
      <c r="D17" s="277"/>
      <c r="E17" s="351"/>
    </row>
    <row r="18" spans="1:5" ht="82.5" customHeight="1" x14ac:dyDescent="0.25">
      <c r="A18" s="342"/>
      <c r="B18" s="343"/>
      <c r="C18" s="343"/>
      <c r="D18" s="343"/>
      <c r="E18" s="344"/>
    </row>
    <row r="19" spans="1:5" ht="18" customHeight="1" x14ac:dyDescent="0.25">
      <c r="A19" s="113" t="s">
        <v>38</v>
      </c>
      <c r="B19" s="306" t="s">
        <v>31</v>
      </c>
      <c r="C19" s="307"/>
      <c r="D19" s="118" t="s">
        <v>19</v>
      </c>
      <c r="E19" s="58"/>
    </row>
    <row r="20" spans="1:5" ht="22.5" customHeight="1" thickBot="1" x14ac:dyDescent="0.3">
      <c r="A20" s="59"/>
      <c r="B20" s="319"/>
      <c r="C20" s="318"/>
      <c r="D20" s="340"/>
      <c r="E20" s="341"/>
    </row>
    <row r="21" spans="1:5" ht="16.5" customHeight="1" thickBot="1" x14ac:dyDescent="0.3">
      <c r="A21" s="9"/>
      <c r="B21" s="28"/>
      <c r="C21" s="28"/>
      <c r="D21" s="10"/>
      <c r="E21" s="26"/>
    </row>
    <row r="22" spans="1:5" ht="16.5" customHeight="1" thickBot="1" x14ac:dyDescent="0.3">
      <c r="A22" s="337" t="s">
        <v>39</v>
      </c>
      <c r="B22" s="338"/>
      <c r="C22" s="338"/>
      <c r="D22" s="338"/>
      <c r="E22" s="339"/>
    </row>
    <row r="23" spans="1:5" ht="16.5" customHeight="1" x14ac:dyDescent="0.25">
      <c r="A23" s="134" t="s">
        <v>40</v>
      </c>
      <c r="B23" s="60" t="s">
        <v>41</v>
      </c>
      <c r="C23" s="45"/>
      <c r="D23" s="18"/>
      <c r="E23" s="26"/>
    </row>
    <row r="24" spans="1:5" ht="16.5" customHeight="1" x14ac:dyDescent="0.25">
      <c r="A24" s="113" t="s">
        <v>37</v>
      </c>
      <c r="B24" s="277"/>
      <c r="C24" s="277"/>
      <c r="D24" s="277"/>
      <c r="E24" s="351"/>
    </row>
    <row r="25" spans="1:5" ht="91.5" customHeight="1" x14ac:dyDescent="0.25">
      <c r="A25" s="342"/>
      <c r="B25" s="343"/>
      <c r="C25" s="343"/>
      <c r="D25" s="343"/>
      <c r="E25" s="344"/>
    </row>
    <row r="26" spans="1:5" ht="17.25" customHeight="1" x14ac:dyDescent="0.25">
      <c r="A26" s="113" t="s">
        <v>42</v>
      </c>
      <c r="B26" s="61"/>
      <c r="C26" s="62"/>
      <c r="D26" s="120" t="s">
        <v>19</v>
      </c>
      <c r="E26" s="26"/>
    </row>
    <row r="27" spans="1:5" ht="25.5" customHeight="1" thickBot="1" x14ac:dyDescent="0.3">
      <c r="A27" s="317"/>
      <c r="B27" s="345"/>
      <c r="C27" s="318"/>
      <c r="D27" s="340"/>
      <c r="E27" s="341"/>
    </row>
    <row r="28" spans="1:5" ht="25.5" customHeight="1" x14ac:dyDescent="0.25">
      <c r="A28" s="188"/>
      <c r="B28" s="188"/>
      <c r="C28" s="188"/>
      <c r="D28" s="189"/>
      <c r="E28" s="189"/>
    </row>
    <row r="29" spans="1:5" ht="16.5" customHeight="1" thickBot="1" x14ac:dyDescent="0.3">
      <c r="A29" s="34"/>
      <c r="B29" s="34"/>
      <c r="C29" s="34"/>
      <c r="D29" s="34"/>
      <c r="E29" s="34"/>
    </row>
    <row r="30" spans="1:5" ht="16.5" thickBot="1" x14ac:dyDescent="0.3">
      <c r="A30" s="337" t="s">
        <v>43</v>
      </c>
      <c r="B30" s="338"/>
      <c r="C30" s="338"/>
      <c r="D30" s="338"/>
      <c r="E30" s="339"/>
    </row>
    <row r="31" spans="1:5" x14ac:dyDescent="0.25">
      <c r="A31" s="346" t="s">
        <v>44</v>
      </c>
      <c r="B31" s="347"/>
      <c r="C31" s="18"/>
      <c r="D31" s="18"/>
      <c r="E31" s="26"/>
    </row>
    <row r="32" spans="1:5" x14ac:dyDescent="0.25">
      <c r="A32" s="17"/>
      <c r="B32" s="18"/>
      <c r="C32" s="18"/>
      <c r="D32" s="18"/>
      <c r="E32" s="26"/>
    </row>
    <row r="33" spans="1:10" ht="34.5" customHeight="1" x14ac:dyDescent="0.25">
      <c r="A33" s="308" t="s">
        <v>144</v>
      </c>
      <c r="B33" s="309"/>
      <c r="C33" s="309"/>
      <c r="D33" s="309"/>
      <c r="E33" s="310"/>
      <c r="F33" s="3"/>
      <c r="G33" s="3"/>
      <c r="H33" s="3"/>
      <c r="I33" s="3"/>
      <c r="J33" s="3"/>
    </row>
    <row r="34" spans="1:10" ht="25.5" x14ac:dyDescent="0.25">
      <c r="A34" s="63" t="s">
        <v>45</v>
      </c>
      <c r="B34" s="64" t="s">
        <v>46</v>
      </c>
      <c r="C34" s="64" t="s">
        <v>47</v>
      </c>
      <c r="D34" s="64" t="s">
        <v>48</v>
      </c>
      <c r="E34" s="65" t="s">
        <v>49</v>
      </c>
    </row>
    <row r="35" spans="1:10" ht="18" customHeight="1" x14ac:dyDescent="0.25">
      <c r="A35" s="66" t="s">
        <v>50</v>
      </c>
      <c r="B35" s="155"/>
      <c r="C35" s="155"/>
      <c r="D35" s="155"/>
      <c r="E35" s="156">
        <v>0.3</v>
      </c>
    </row>
    <row r="36" spans="1:10" ht="18" customHeight="1" x14ac:dyDescent="0.25">
      <c r="A36" s="66" t="s">
        <v>51</v>
      </c>
      <c r="B36" s="155"/>
      <c r="C36" s="155">
        <v>0.5</v>
      </c>
      <c r="D36" s="155"/>
      <c r="E36" s="156"/>
    </row>
    <row r="37" spans="1:10" ht="18" customHeight="1" x14ac:dyDescent="0.25">
      <c r="A37" s="66" t="s">
        <v>52</v>
      </c>
      <c r="B37" s="155">
        <v>0.2</v>
      </c>
      <c r="C37" s="155"/>
      <c r="D37" s="155"/>
      <c r="E37" s="156"/>
    </row>
    <row r="38" spans="1:10" ht="18" customHeight="1" x14ac:dyDescent="0.25">
      <c r="A38" s="348" t="s">
        <v>159</v>
      </c>
      <c r="B38" s="349"/>
      <c r="C38" s="349"/>
      <c r="D38" s="349"/>
      <c r="E38" s="350"/>
    </row>
    <row r="39" spans="1:10" ht="18" customHeight="1" x14ac:dyDescent="0.25">
      <c r="A39" s="323" t="s">
        <v>160</v>
      </c>
      <c r="B39" s="324"/>
      <c r="C39" s="324"/>
      <c r="D39" s="324"/>
      <c r="E39" s="325"/>
    </row>
    <row r="40" spans="1:10" ht="18" customHeight="1" x14ac:dyDescent="0.25">
      <c r="A40" s="323" t="s">
        <v>161</v>
      </c>
      <c r="B40" s="324"/>
      <c r="C40" s="324"/>
      <c r="D40" s="324"/>
      <c r="E40" s="325"/>
    </row>
    <row r="41" spans="1:10" ht="18" customHeight="1" x14ac:dyDescent="0.25">
      <c r="A41" s="323" t="s">
        <v>162</v>
      </c>
      <c r="B41" s="324"/>
      <c r="C41" s="324"/>
      <c r="D41" s="324"/>
      <c r="E41" s="325"/>
    </row>
    <row r="42" spans="1:10" x14ac:dyDescent="0.25">
      <c r="A42" s="67"/>
      <c r="B42" s="68"/>
      <c r="C42" s="68"/>
      <c r="D42" s="68"/>
      <c r="E42" s="69"/>
    </row>
    <row r="43" spans="1:10" ht="9.6" customHeight="1" x14ac:dyDescent="0.25">
      <c r="A43" s="67"/>
      <c r="B43" s="68"/>
      <c r="C43" s="68"/>
      <c r="D43" s="68"/>
      <c r="E43" s="69"/>
    </row>
    <row r="44" spans="1:10" ht="15.75" thickBot="1" x14ac:dyDescent="0.3">
      <c r="A44" s="326" t="s">
        <v>53</v>
      </c>
      <c r="B44" s="327"/>
      <c r="C44" s="327"/>
      <c r="D44" s="68"/>
      <c r="E44" s="69"/>
    </row>
    <row r="45" spans="1:10" ht="16.5" thickBot="1" x14ac:dyDescent="0.3">
      <c r="A45" s="70" t="s">
        <v>54</v>
      </c>
      <c r="B45" s="328" t="s">
        <v>55</v>
      </c>
      <c r="C45" s="329"/>
      <c r="D45" s="329"/>
      <c r="E45" s="330"/>
    </row>
    <row r="46" spans="1:10" ht="30.75" thickBot="1" x14ac:dyDescent="0.3">
      <c r="A46" s="70" t="s">
        <v>45</v>
      </c>
      <c r="B46" s="71" t="s">
        <v>46</v>
      </c>
      <c r="C46" s="71" t="s">
        <v>47</v>
      </c>
      <c r="D46" s="71" t="s">
        <v>48</v>
      </c>
      <c r="E46" s="72" t="s">
        <v>49</v>
      </c>
    </row>
    <row r="47" spans="1:10" ht="21.6" customHeight="1" x14ac:dyDescent="0.25">
      <c r="A47" s="73" t="s">
        <v>56</v>
      </c>
      <c r="B47" s="74" t="s">
        <v>2</v>
      </c>
      <c r="C47" s="74" t="s">
        <v>2</v>
      </c>
      <c r="D47" s="74" t="s">
        <v>2</v>
      </c>
      <c r="E47" s="75" t="s">
        <v>2</v>
      </c>
    </row>
    <row r="48" spans="1:10" ht="21.6" customHeight="1" x14ac:dyDescent="0.25">
      <c r="A48" s="76" t="s">
        <v>57</v>
      </c>
      <c r="B48" s="77" t="s">
        <v>2</v>
      </c>
      <c r="C48" s="77" t="s">
        <v>2</v>
      </c>
      <c r="D48" s="77" t="s">
        <v>2</v>
      </c>
      <c r="E48" s="78" t="s">
        <v>2</v>
      </c>
    </row>
    <row r="49" spans="1:5" ht="21.6" customHeight="1" x14ac:dyDescent="0.25">
      <c r="A49" s="79" t="s">
        <v>52</v>
      </c>
      <c r="B49" s="77" t="s">
        <v>2</v>
      </c>
      <c r="C49" s="77" t="s">
        <v>2</v>
      </c>
      <c r="D49" s="77" t="s">
        <v>2</v>
      </c>
      <c r="E49" s="78" t="s">
        <v>2</v>
      </c>
    </row>
    <row r="50" spans="1:5" ht="54.75" customHeight="1" x14ac:dyDescent="0.25">
      <c r="A50" s="76" t="s">
        <v>58</v>
      </c>
      <c r="B50" s="77" t="s">
        <v>2</v>
      </c>
      <c r="C50" s="77" t="s">
        <v>2</v>
      </c>
      <c r="D50" s="77" t="s">
        <v>2</v>
      </c>
      <c r="E50" s="78" t="s">
        <v>2</v>
      </c>
    </row>
    <row r="51" spans="1:5" ht="21.6" customHeight="1" x14ac:dyDescent="0.25">
      <c r="A51" s="79" t="s">
        <v>59</v>
      </c>
      <c r="B51" s="77" t="s">
        <v>2</v>
      </c>
      <c r="C51" s="77" t="s">
        <v>2</v>
      </c>
      <c r="D51" s="77" t="s">
        <v>2</v>
      </c>
      <c r="E51" s="78" t="s">
        <v>2</v>
      </c>
    </row>
    <row r="52" spans="1:5" ht="21.6" customHeight="1" x14ac:dyDescent="0.25">
      <c r="A52" s="76" t="s">
        <v>60</v>
      </c>
      <c r="B52" s="77" t="s">
        <v>2</v>
      </c>
      <c r="C52" s="77" t="s">
        <v>2</v>
      </c>
      <c r="D52" s="77" t="s">
        <v>2</v>
      </c>
      <c r="E52" s="78" t="s">
        <v>2</v>
      </c>
    </row>
    <row r="53" spans="1:5" ht="21.6" customHeight="1" x14ac:dyDescent="0.25">
      <c r="A53" s="76" t="s">
        <v>61</v>
      </c>
      <c r="B53" s="77" t="s">
        <v>2</v>
      </c>
      <c r="C53" s="77" t="s">
        <v>2</v>
      </c>
      <c r="D53" s="77" t="s">
        <v>2</v>
      </c>
      <c r="E53" s="78" t="s">
        <v>2</v>
      </c>
    </row>
    <row r="54" spans="1:5" ht="21.6" customHeight="1" x14ac:dyDescent="0.25">
      <c r="A54" s="76" t="s">
        <v>62</v>
      </c>
      <c r="B54" s="77" t="s">
        <v>2</v>
      </c>
      <c r="C54" s="77" t="s">
        <v>2</v>
      </c>
      <c r="D54" s="77" t="s">
        <v>2</v>
      </c>
      <c r="E54" s="78" t="s">
        <v>2</v>
      </c>
    </row>
    <row r="55" spans="1:5" ht="21.6" customHeight="1" x14ac:dyDescent="0.25">
      <c r="A55" s="76" t="s">
        <v>63</v>
      </c>
      <c r="B55" s="77" t="s">
        <v>2</v>
      </c>
      <c r="C55" s="77" t="s">
        <v>2</v>
      </c>
      <c r="D55" s="77" t="s">
        <v>2</v>
      </c>
      <c r="E55" s="78" t="s">
        <v>2</v>
      </c>
    </row>
    <row r="56" spans="1:5" ht="21.6" customHeight="1" x14ac:dyDescent="0.25">
      <c r="A56" s="76" t="s">
        <v>64</v>
      </c>
      <c r="B56" s="77" t="s">
        <v>2</v>
      </c>
      <c r="C56" s="77" t="s">
        <v>2</v>
      </c>
      <c r="D56" s="77" t="s">
        <v>2</v>
      </c>
      <c r="E56" s="78" t="s">
        <v>2</v>
      </c>
    </row>
    <row r="57" spans="1:5" ht="21.6" customHeight="1" x14ac:dyDescent="0.25">
      <c r="A57" s="76" t="s">
        <v>65</v>
      </c>
      <c r="B57" s="77" t="s">
        <v>2</v>
      </c>
      <c r="C57" s="77" t="s">
        <v>2</v>
      </c>
      <c r="D57" s="77" t="s">
        <v>2</v>
      </c>
      <c r="E57" s="78" t="s">
        <v>2</v>
      </c>
    </row>
    <row r="58" spans="1:5" ht="21.6" customHeight="1" x14ac:dyDescent="0.25">
      <c r="A58" s="76" t="s">
        <v>66</v>
      </c>
      <c r="B58" s="77" t="s">
        <v>2</v>
      </c>
      <c r="C58" s="77" t="s">
        <v>2</v>
      </c>
      <c r="D58" s="77" t="s">
        <v>2</v>
      </c>
      <c r="E58" s="78" t="s">
        <v>2</v>
      </c>
    </row>
    <row r="59" spans="1:5" ht="21.6" customHeight="1" x14ac:dyDescent="0.25">
      <c r="A59" s="80" t="s">
        <v>67</v>
      </c>
      <c r="B59" s="77" t="s">
        <v>2</v>
      </c>
      <c r="C59" s="77" t="s">
        <v>2</v>
      </c>
      <c r="D59" s="77" t="s">
        <v>2</v>
      </c>
      <c r="E59" s="78" t="s">
        <v>2</v>
      </c>
    </row>
    <row r="60" spans="1:5" ht="21.6" customHeight="1" thickBot="1" x14ac:dyDescent="0.3">
      <c r="A60" s="81" t="s">
        <v>68</v>
      </c>
      <c r="B60" s="82" t="s">
        <v>2</v>
      </c>
      <c r="C60" s="82" t="s">
        <v>2</v>
      </c>
      <c r="D60" s="82" t="s">
        <v>2</v>
      </c>
      <c r="E60" s="83" t="s">
        <v>2</v>
      </c>
    </row>
    <row r="61" spans="1:5" ht="21.6" customHeight="1" x14ac:dyDescent="0.25">
      <c r="A61" s="190"/>
      <c r="B61" s="191"/>
      <c r="C61" s="191"/>
      <c r="D61" s="191"/>
      <c r="E61" s="191"/>
    </row>
    <row r="62" spans="1:5" x14ac:dyDescent="0.25">
      <c r="A62" s="84" t="s">
        <v>10</v>
      </c>
      <c r="B62" s="85"/>
      <c r="C62" s="85"/>
      <c r="D62" s="85"/>
      <c r="E62" s="85"/>
    </row>
    <row r="63" spans="1:5" ht="15.75" thickBot="1" x14ac:dyDescent="0.3">
      <c r="A63" s="84"/>
      <c r="B63" s="85"/>
      <c r="C63" s="85"/>
      <c r="D63" s="85"/>
      <c r="E63" s="85"/>
    </row>
    <row r="64" spans="1:5" ht="22.5" customHeight="1" thickBot="1" x14ac:dyDescent="0.3">
      <c r="A64" s="86" t="s">
        <v>54</v>
      </c>
      <c r="B64" s="135"/>
      <c r="C64" s="331" t="s">
        <v>55</v>
      </c>
      <c r="D64" s="332"/>
      <c r="E64" s="333"/>
    </row>
    <row r="65" spans="1:5" ht="30.75" thickBot="1" x14ac:dyDescent="0.3">
      <c r="A65" s="86" t="s">
        <v>69</v>
      </c>
      <c r="B65" s="71" t="s">
        <v>46</v>
      </c>
      <c r="C65" s="71" t="s">
        <v>47</v>
      </c>
      <c r="D65" s="71" t="s">
        <v>48</v>
      </c>
      <c r="E65" s="72" t="s">
        <v>49</v>
      </c>
    </row>
    <row r="66" spans="1:5" ht="21.6" customHeight="1" x14ac:dyDescent="0.25">
      <c r="A66" s="73" t="s">
        <v>70</v>
      </c>
      <c r="B66" s="74" t="s">
        <v>2</v>
      </c>
      <c r="C66" s="74" t="s">
        <v>2</v>
      </c>
      <c r="D66" s="74" t="s">
        <v>2</v>
      </c>
      <c r="E66" s="75" t="s">
        <v>2</v>
      </c>
    </row>
    <row r="67" spans="1:5" ht="21.6" customHeight="1" x14ac:dyDescent="0.25">
      <c r="A67" s="76" t="s">
        <v>71</v>
      </c>
      <c r="B67" s="77" t="s">
        <v>2</v>
      </c>
      <c r="C67" s="77" t="s">
        <v>2</v>
      </c>
      <c r="D67" s="77" t="s">
        <v>2</v>
      </c>
      <c r="E67" s="78" t="s">
        <v>2</v>
      </c>
    </row>
    <row r="68" spans="1:5" ht="21.6" customHeight="1" x14ac:dyDescent="0.25">
      <c r="A68" s="76" t="s">
        <v>72</v>
      </c>
      <c r="B68" s="77" t="s">
        <v>2</v>
      </c>
      <c r="C68" s="77" t="s">
        <v>2</v>
      </c>
      <c r="D68" s="77" t="s">
        <v>2</v>
      </c>
      <c r="E68" s="78" t="s">
        <v>2</v>
      </c>
    </row>
    <row r="69" spans="1:5" ht="21.6" customHeight="1" x14ac:dyDescent="0.25">
      <c r="A69" s="76" t="s">
        <v>73</v>
      </c>
      <c r="B69" s="77" t="s">
        <v>2</v>
      </c>
      <c r="C69" s="77" t="s">
        <v>2</v>
      </c>
      <c r="D69" s="77" t="s">
        <v>2</v>
      </c>
      <c r="E69" s="78" t="s">
        <v>2</v>
      </c>
    </row>
    <row r="70" spans="1:5" ht="21.6" customHeight="1" x14ac:dyDescent="0.25">
      <c r="A70" s="76" t="s">
        <v>74</v>
      </c>
      <c r="B70" s="77" t="s">
        <v>2</v>
      </c>
      <c r="C70" s="77" t="s">
        <v>2</v>
      </c>
      <c r="D70" s="77" t="s">
        <v>2</v>
      </c>
      <c r="E70" s="78" t="s">
        <v>2</v>
      </c>
    </row>
    <row r="71" spans="1:5" ht="36" customHeight="1" x14ac:dyDescent="0.25">
      <c r="A71" s="76" t="s">
        <v>75</v>
      </c>
      <c r="B71" s="77" t="s">
        <v>2</v>
      </c>
      <c r="C71" s="77" t="s">
        <v>2</v>
      </c>
      <c r="D71" s="77" t="s">
        <v>2</v>
      </c>
      <c r="E71" s="78" t="s">
        <v>2</v>
      </c>
    </row>
    <row r="72" spans="1:5" ht="21.6" customHeight="1" x14ac:dyDescent="0.25">
      <c r="A72" s="76" t="s">
        <v>76</v>
      </c>
      <c r="B72" s="77" t="s">
        <v>2</v>
      </c>
      <c r="C72" s="77" t="s">
        <v>2</v>
      </c>
      <c r="D72" s="77" t="s">
        <v>2</v>
      </c>
      <c r="E72" s="78" t="s">
        <v>2</v>
      </c>
    </row>
    <row r="73" spans="1:5" ht="30.75" customHeight="1" x14ac:dyDescent="0.25">
      <c r="A73" s="76" t="s">
        <v>77</v>
      </c>
      <c r="B73" s="77" t="s">
        <v>2</v>
      </c>
      <c r="C73" s="77" t="s">
        <v>2</v>
      </c>
      <c r="D73" s="77" t="s">
        <v>2</v>
      </c>
      <c r="E73" s="78" t="s">
        <v>2</v>
      </c>
    </row>
    <row r="74" spans="1:5" ht="31.5" customHeight="1" x14ac:dyDescent="0.25">
      <c r="A74" s="76" t="s">
        <v>78</v>
      </c>
      <c r="B74" s="77" t="s">
        <v>2</v>
      </c>
      <c r="C74" s="77" t="s">
        <v>2</v>
      </c>
      <c r="D74" s="77" t="s">
        <v>2</v>
      </c>
      <c r="E74" s="78" t="s">
        <v>2</v>
      </c>
    </row>
    <row r="75" spans="1:5" ht="21.6" customHeight="1" thickBot="1" x14ac:dyDescent="0.3">
      <c r="A75" s="87" t="s">
        <v>79</v>
      </c>
      <c r="B75" s="82" t="s">
        <v>2</v>
      </c>
      <c r="C75" s="82" t="s">
        <v>2</v>
      </c>
      <c r="D75" s="82" t="s">
        <v>2</v>
      </c>
      <c r="E75" s="83" t="s">
        <v>2</v>
      </c>
    </row>
    <row r="76" spans="1:5" ht="22.5" customHeight="1" thickBot="1" x14ac:dyDescent="0.3">
      <c r="A76" s="88"/>
      <c r="B76" s="89"/>
      <c r="C76" s="89"/>
      <c r="D76" s="89"/>
      <c r="E76" s="90"/>
    </row>
    <row r="77" spans="1:5" ht="30.75" thickBot="1" x14ac:dyDescent="0.3">
      <c r="A77" s="86" t="s">
        <v>80</v>
      </c>
      <c r="B77" s="71" t="s">
        <v>46</v>
      </c>
      <c r="C77" s="71" t="s">
        <v>47</v>
      </c>
      <c r="D77" s="71" t="s">
        <v>48</v>
      </c>
      <c r="E77" s="72" t="s">
        <v>49</v>
      </c>
    </row>
    <row r="78" spans="1:5" ht="21.6" customHeight="1" x14ac:dyDescent="0.25">
      <c r="A78" s="73" t="s">
        <v>81</v>
      </c>
      <c r="B78" s="74" t="s">
        <v>2</v>
      </c>
      <c r="C78" s="74" t="s">
        <v>2</v>
      </c>
      <c r="D78" s="74" t="s">
        <v>2</v>
      </c>
      <c r="E78" s="75" t="s">
        <v>2</v>
      </c>
    </row>
    <row r="79" spans="1:5" ht="21.6" customHeight="1" x14ac:dyDescent="0.25">
      <c r="A79" s="76" t="s">
        <v>82</v>
      </c>
      <c r="B79" s="77" t="s">
        <v>2</v>
      </c>
      <c r="C79" s="77" t="s">
        <v>2</v>
      </c>
      <c r="D79" s="77" t="s">
        <v>2</v>
      </c>
      <c r="E79" s="78" t="s">
        <v>2</v>
      </c>
    </row>
    <row r="80" spans="1:5" ht="21.6" customHeight="1" x14ac:dyDescent="0.25">
      <c r="A80" s="76" t="s">
        <v>83</v>
      </c>
      <c r="B80" s="77" t="s">
        <v>2</v>
      </c>
      <c r="C80" s="77" t="s">
        <v>2</v>
      </c>
      <c r="D80" s="77" t="s">
        <v>2</v>
      </c>
      <c r="E80" s="78" t="s">
        <v>2</v>
      </c>
    </row>
    <row r="81" spans="1:5" ht="21.6" customHeight="1" thickBot="1" x14ac:dyDescent="0.3">
      <c r="A81" s="87" t="s">
        <v>84</v>
      </c>
      <c r="B81" s="82" t="s">
        <v>2</v>
      </c>
      <c r="C81" s="82" t="s">
        <v>2</v>
      </c>
      <c r="D81" s="82" t="s">
        <v>2</v>
      </c>
      <c r="E81" s="83" t="s">
        <v>2</v>
      </c>
    </row>
    <row r="82" spans="1:5" ht="18.75" customHeight="1" x14ac:dyDescent="0.25">
      <c r="A82" s="88"/>
      <c r="B82" s="91"/>
      <c r="C82" s="91"/>
      <c r="D82" s="91"/>
      <c r="E82" s="157">
        <f>SUM(B47:E60)+SUM(B66:E75)+SUM(B78:E81)</f>
        <v>0</v>
      </c>
    </row>
    <row r="83" spans="1:5" x14ac:dyDescent="0.25">
      <c r="A83" s="334" t="s">
        <v>85</v>
      </c>
      <c r="B83" s="335"/>
      <c r="C83" s="335"/>
      <c r="D83" s="335"/>
      <c r="E83" s="336"/>
    </row>
    <row r="84" spans="1:5" ht="18" customHeight="1" x14ac:dyDescent="0.25">
      <c r="A84" s="88"/>
      <c r="B84" s="89"/>
      <c r="C84" s="89"/>
      <c r="D84" s="89"/>
      <c r="E84" s="90"/>
    </row>
    <row r="85" spans="1:5" ht="18" customHeight="1" x14ac:dyDescent="0.25">
      <c r="A85" s="113" t="s">
        <v>86</v>
      </c>
      <c r="B85" s="93"/>
      <c r="C85" s="23" t="s">
        <v>31</v>
      </c>
      <c r="D85" s="62"/>
      <c r="E85" s="136" t="s">
        <v>19</v>
      </c>
    </row>
    <row r="86" spans="1:5" ht="24.75" customHeight="1" thickBot="1" x14ac:dyDescent="0.3">
      <c r="A86" s="317"/>
      <c r="B86" s="318"/>
      <c r="C86" s="274"/>
      <c r="D86" s="259"/>
      <c r="E86" s="94"/>
    </row>
    <row r="87" spans="1:5" x14ac:dyDescent="0.25">
      <c r="A87" s="95"/>
      <c r="B87" s="34"/>
      <c r="C87" s="34"/>
      <c r="D87" s="34"/>
      <c r="E87" s="34"/>
    </row>
    <row r="88" spans="1:5" x14ac:dyDescent="0.25">
      <c r="A88" s="95"/>
      <c r="B88" s="34"/>
      <c r="C88" s="34"/>
      <c r="D88" s="34"/>
      <c r="E88" s="34"/>
    </row>
    <row r="89" spans="1:5" x14ac:dyDescent="0.25">
      <c r="A89" s="95"/>
      <c r="B89" s="34"/>
      <c r="C89" s="34"/>
      <c r="D89" s="34"/>
      <c r="E89" s="34"/>
    </row>
    <row r="90" spans="1:5" x14ac:dyDescent="0.25">
      <c r="A90" s="95"/>
      <c r="B90" s="34"/>
      <c r="C90" s="34"/>
      <c r="D90" s="34"/>
      <c r="E90" s="34"/>
    </row>
    <row r="91" spans="1:5" x14ac:dyDescent="0.25">
      <c r="A91" s="95"/>
      <c r="B91" s="34"/>
      <c r="C91" s="34"/>
      <c r="D91" s="34"/>
      <c r="E91" s="34"/>
    </row>
    <row r="92" spans="1:5" x14ac:dyDescent="0.25">
      <c r="A92" s="95"/>
      <c r="B92" s="34"/>
      <c r="C92" s="34"/>
      <c r="D92" s="34"/>
      <c r="E92" s="34"/>
    </row>
    <row r="93" spans="1:5" x14ac:dyDescent="0.25">
      <c r="A93" s="95"/>
      <c r="B93" s="34"/>
      <c r="C93" s="34"/>
      <c r="D93" s="34"/>
      <c r="E93" s="34"/>
    </row>
    <row r="94" spans="1:5" x14ac:dyDescent="0.25">
      <c r="A94" s="95"/>
      <c r="B94" s="34"/>
      <c r="C94" s="34"/>
      <c r="D94" s="34"/>
      <c r="E94" s="34"/>
    </row>
    <row r="95" spans="1:5" x14ac:dyDescent="0.25">
      <c r="A95" s="95"/>
      <c r="B95" s="34"/>
      <c r="C95" s="34"/>
      <c r="D95" s="34"/>
      <c r="E95" s="34"/>
    </row>
    <row r="96" spans="1:5" x14ac:dyDescent="0.25">
      <c r="A96" s="95"/>
      <c r="B96" s="34"/>
      <c r="C96" s="34"/>
      <c r="D96" s="34"/>
      <c r="E96" s="34"/>
    </row>
    <row r="97" spans="1:5" ht="15.75" thickBot="1" x14ac:dyDescent="0.3">
      <c r="A97" s="95"/>
      <c r="B97" s="34"/>
      <c r="C97" s="34"/>
      <c r="D97" s="34"/>
      <c r="E97" s="34"/>
    </row>
    <row r="98" spans="1:5" ht="16.5" thickBot="1" x14ac:dyDescent="0.3">
      <c r="A98" s="337" t="s">
        <v>87</v>
      </c>
      <c r="B98" s="338"/>
      <c r="C98" s="338"/>
      <c r="D98" s="338"/>
      <c r="E98" s="339"/>
    </row>
    <row r="99" spans="1:5" x14ac:dyDescent="0.25">
      <c r="A99" s="96" t="s">
        <v>88</v>
      </c>
      <c r="B99" s="97"/>
      <c r="C99" s="97"/>
      <c r="D99" s="97"/>
      <c r="E99" s="98"/>
    </row>
    <row r="100" spans="1:5" x14ac:dyDescent="0.25">
      <c r="A100" s="99"/>
      <c r="B100" s="18"/>
      <c r="C100" s="18"/>
      <c r="D100" s="18"/>
      <c r="E100" s="26"/>
    </row>
    <row r="101" spans="1:5" x14ac:dyDescent="0.25">
      <c r="A101" s="38" t="s">
        <v>148</v>
      </c>
      <c r="B101" s="352" t="s">
        <v>168</v>
      </c>
      <c r="C101" s="352"/>
      <c r="D101" s="10" t="s">
        <v>169</v>
      </c>
      <c r="E101" s="137" t="s">
        <v>170</v>
      </c>
    </row>
    <row r="102" spans="1:5" ht="16.5" customHeight="1" x14ac:dyDescent="0.25">
      <c r="A102" s="121" t="s">
        <v>171</v>
      </c>
      <c r="B102" s="138"/>
      <c r="C102" s="101"/>
      <c r="D102" s="100"/>
      <c r="E102" s="102"/>
    </row>
    <row r="103" spans="1:5" ht="33" customHeight="1" x14ac:dyDescent="0.25">
      <c r="A103" s="308" t="s">
        <v>145</v>
      </c>
      <c r="B103" s="309"/>
      <c r="C103" s="309"/>
      <c r="D103" s="309"/>
      <c r="E103" s="310"/>
    </row>
    <row r="104" spans="1:5" ht="120" customHeight="1" x14ac:dyDescent="0.25">
      <c r="A104" s="311"/>
      <c r="B104" s="312"/>
      <c r="C104" s="312"/>
      <c r="D104" s="312"/>
      <c r="E104" s="313"/>
    </row>
    <row r="105" spans="1:5" ht="21.6" customHeight="1" x14ac:dyDescent="0.25">
      <c r="A105" s="320" t="s">
        <v>89</v>
      </c>
      <c r="B105" s="321"/>
      <c r="C105" s="321"/>
      <c r="D105" s="321"/>
      <c r="E105" s="322"/>
    </row>
    <row r="106" spans="1:5" ht="21.6" customHeight="1" x14ac:dyDescent="0.25">
      <c r="A106" s="13"/>
      <c r="B106" s="68" t="s">
        <v>10</v>
      </c>
      <c r="C106" s="18"/>
      <c r="D106" s="18"/>
      <c r="E106" s="26"/>
    </row>
    <row r="107" spans="1:5" ht="53.25" customHeight="1" x14ac:dyDescent="0.25">
      <c r="A107" s="308" t="s">
        <v>150</v>
      </c>
      <c r="B107" s="309"/>
      <c r="C107" s="309"/>
      <c r="D107" s="309"/>
      <c r="E107" s="310"/>
    </row>
    <row r="108" spans="1:5" ht="15" customHeight="1" x14ac:dyDescent="0.25">
      <c r="A108" s="311"/>
      <c r="B108" s="312"/>
      <c r="C108" s="312"/>
      <c r="D108" s="312"/>
      <c r="E108" s="313"/>
    </row>
    <row r="109" spans="1:5" ht="119.25" customHeight="1" x14ac:dyDescent="0.25">
      <c r="A109" s="314"/>
      <c r="B109" s="315"/>
      <c r="C109" s="315"/>
      <c r="D109" s="315"/>
      <c r="E109" s="316"/>
    </row>
    <row r="110" spans="1:5" x14ac:dyDescent="0.25">
      <c r="A110" s="103" t="s">
        <v>90</v>
      </c>
      <c r="B110" s="104"/>
      <c r="C110" s="105" t="s">
        <v>31</v>
      </c>
      <c r="D110" s="104"/>
      <c r="E110" s="106" t="s">
        <v>19</v>
      </c>
    </row>
    <row r="111" spans="1:5" ht="29.25" customHeight="1" thickBot="1" x14ac:dyDescent="0.3">
      <c r="A111" s="317"/>
      <c r="B111" s="318"/>
      <c r="C111" s="319"/>
      <c r="D111" s="318"/>
      <c r="E111" s="107"/>
    </row>
    <row r="112" spans="1:5" x14ac:dyDescent="0.25">
      <c r="A112" s="97"/>
      <c r="B112" s="97"/>
      <c r="C112" s="97"/>
      <c r="D112" s="97"/>
      <c r="E112" s="97"/>
    </row>
    <row r="113" spans="1:5" x14ac:dyDescent="0.25">
      <c r="A113" s="34"/>
      <c r="B113" s="34"/>
      <c r="C113" s="34"/>
      <c r="D113" s="34"/>
      <c r="E113" s="34"/>
    </row>
    <row r="114" spans="1:5" x14ac:dyDescent="0.25">
      <c r="A114" s="6"/>
      <c r="B114" s="6"/>
      <c r="C114" s="6"/>
      <c r="D114" s="6"/>
      <c r="E114" s="6"/>
    </row>
    <row r="115" spans="1:5" x14ac:dyDescent="0.25">
      <c r="A115" s="6"/>
      <c r="B115" s="6"/>
      <c r="C115" s="6"/>
      <c r="D115" s="6"/>
      <c r="E115" s="6"/>
    </row>
  </sheetData>
  <sheetProtection algorithmName="SHA-512" hashValue="RHxv2HyDeZDRxaDFg7SRxOWdnIB+Nd4FAKfbdkFTtANI2Co1XPCZrYIdNmLvjkZVAs6fQ/MJ0wRQEPHKbfb1KQ==" saltValue="yIdo/hEc4YlfSNkbB10U2w==" spinCount="100000" sheet="1" objects="1" scenarios="1" insertRows="0" selectLockedCells="1"/>
  <mergeCells count="42">
    <mergeCell ref="A11:E11"/>
    <mergeCell ref="A15:E15"/>
    <mergeCell ref="A18:E18"/>
    <mergeCell ref="A2:E2"/>
    <mergeCell ref="B4:C4"/>
    <mergeCell ref="B5:C5"/>
    <mergeCell ref="B6:E6"/>
    <mergeCell ref="C9:E9"/>
    <mergeCell ref="B13:D13"/>
    <mergeCell ref="B10:E10"/>
    <mergeCell ref="B17:E17"/>
    <mergeCell ref="A9:B9"/>
    <mergeCell ref="A104:E104"/>
    <mergeCell ref="A39:E39"/>
    <mergeCell ref="B20:C20"/>
    <mergeCell ref="D20:E20"/>
    <mergeCell ref="A22:E22"/>
    <mergeCell ref="A25:E25"/>
    <mergeCell ref="A27:C27"/>
    <mergeCell ref="D27:E27"/>
    <mergeCell ref="A30:E30"/>
    <mergeCell ref="A31:B31"/>
    <mergeCell ref="A33:E33"/>
    <mergeCell ref="A38:E38"/>
    <mergeCell ref="B24:E24"/>
    <mergeCell ref="B101:C101"/>
    <mergeCell ref="B19:C19"/>
    <mergeCell ref="A107:E107"/>
    <mergeCell ref="A108:E109"/>
    <mergeCell ref="A111:B111"/>
    <mergeCell ref="C111:D111"/>
    <mergeCell ref="A105:E105"/>
    <mergeCell ref="A40:E40"/>
    <mergeCell ref="A41:E41"/>
    <mergeCell ref="A44:C44"/>
    <mergeCell ref="B45:E45"/>
    <mergeCell ref="C64:E64"/>
    <mergeCell ref="A83:E83"/>
    <mergeCell ref="A86:B86"/>
    <mergeCell ref="C86:D86"/>
    <mergeCell ref="A98:E98"/>
    <mergeCell ref="A103:E103"/>
  </mergeCells>
  <pageMargins left="0.25" right="0.25" top="0.75" bottom="0.75" header="0.3" footer="0.05"/>
  <pageSetup scale="98" fitToHeight="0" orientation="portrait" r:id="rId1"/>
  <headerFooter>
    <oddHeader>&amp;C&amp;"Trebuchet MS,Bold"&amp;12COLORADO DEPARTMENT OF TRANSPORTATION
&amp;14PROFESSIONAL SERVICES REEVALUATION OF DBE GOAL</oddHeader>
    <oddFooter>&amp;L&amp;10Distribution: Prime Consultant, Project Engineer,
Region Civil Rights or HQ CRBRC&amp;C&amp;10&amp;P&amp;R&amp;10 01/2020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247650</xdr:colOff>
                    <xdr:row>105</xdr:row>
                    <xdr:rowOff>9525</xdr:rowOff>
                  </from>
                  <to>
                    <xdr:col>1</xdr:col>
                    <xdr:colOff>552450</xdr:colOff>
                    <xdr:row>105</xdr:row>
                    <xdr:rowOff>257175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0</xdr:col>
                    <xdr:colOff>895350</xdr:colOff>
                    <xdr:row>105</xdr:row>
                    <xdr:rowOff>0</xdr:rowOff>
                  </from>
                  <to>
                    <xdr:col>0</xdr:col>
                    <xdr:colOff>1323975</xdr:colOff>
                    <xdr:row>105</xdr:row>
                    <xdr:rowOff>247650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1019175</xdr:colOff>
                    <xdr:row>15</xdr:row>
                    <xdr:rowOff>19050</xdr:rowOff>
                  </from>
                  <to>
                    <xdr:col>1</xdr:col>
                    <xdr:colOff>1247775</xdr:colOff>
                    <xdr:row>16</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1019175</xdr:colOff>
                    <xdr:row>15</xdr:row>
                    <xdr:rowOff>0</xdr:rowOff>
                  </from>
                  <to>
                    <xdr:col>4</xdr:col>
                    <xdr:colOff>85725</xdr:colOff>
                    <xdr:row>16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Dropdown!$A$1:$A$6</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5"/>
  <sheetViews>
    <sheetView tabSelected="1" showWhiteSpace="0" view="pageLayout" zoomScaleNormal="100" workbookViewId="0">
      <selection activeCell="C5" sqref="C5"/>
    </sheetView>
  </sheetViews>
  <sheetFormatPr defaultRowHeight="15" x14ac:dyDescent="0.25"/>
  <cols>
    <col min="1" max="1" width="13" customWidth="1"/>
    <col min="2" max="2" width="29.140625" customWidth="1"/>
    <col min="3" max="3" width="16.140625" customWidth="1"/>
    <col min="4" max="4" width="16.5703125" customWidth="1"/>
    <col min="5" max="5" width="17.42578125" customWidth="1"/>
    <col min="6" max="6" width="17.85546875" customWidth="1"/>
  </cols>
  <sheetData>
    <row r="1" spans="1:6" ht="37.5" customHeight="1" x14ac:dyDescent="0.25">
      <c r="A1" s="363" t="s">
        <v>179</v>
      </c>
      <c r="B1" s="364"/>
      <c r="C1" s="364"/>
      <c r="D1" s="364"/>
      <c r="E1" s="364"/>
      <c r="F1" s="365"/>
    </row>
    <row r="2" spans="1:6" ht="38.1" customHeight="1" x14ac:dyDescent="0.25">
      <c r="A2" s="366" t="s">
        <v>125</v>
      </c>
      <c r="B2" s="367"/>
      <c r="C2" s="367"/>
      <c r="D2" s="367"/>
      <c r="E2" s="367"/>
      <c r="F2" s="368"/>
    </row>
    <row r="3" spans="1:6" x14ac:dyDescent="0.25">
      <c r="A3" s="369" t="s">
        <v>126</v>
      </c>
      <c r="B3" s="370"/>
      <c r="C3" s="370"/>
      <c r="D3" s="370"/>
      <c r="E3" s="370"/>
      <c r="F3" s="362"/>
    </row>
    <row r="4" spans="1:6" x14ac:dyDescent="0.25">
      <c r="A4" s="361" t="s">
        <v>180</v>
      </c>
      <c r="B4" s="362"/>
      <c r="C4" s="198"/>
      <c r="D4" s="159"/>
      <c r="E4" s="160"/>
      <c r="F4" s="161"/>
    </row>
    <row r="5" spans="1:6" x14ac:dyDescent="0.25">
      <c r="A5" s="361" t="s">
        <v>127</v>
      </c>
      <c r="B5" s="362"/>
      <c r="C5" s="214"/>
      <c r="D5" s="162"/>
      <c r="E5" s="163" t="s">
        <v>134</v>
      </c>
      <c r="F5" s="215"/>
    </row>
    <row r="6" spans="1:6" x14ac:dyDescent="0.25">
      <c r="A6" s="361" t="s">
        <v>128</v>
      </c>
      <c r="B6" s="362"/>
      <c r="C6" s="214"/>
      <c r="D6" s="162"/>
      <c r="E6" s="163" t="s">
        <v>135</v>
      </c>
      <c r="F6" s="200"/>
    </row>
    <row r="7" spans="1:6" x14ac:dyDescent="0.25">
      <c r="A7" s="361" t="s">
        <v>91</v>
      </c>
      <c r="B7" s="362"/>
      <c r="C7" s="214"/>
      <c r="D7" s="162"/>
      <c r="E7" s="163" t="s">
        <v>136</v>
      </c>
      <c r="F7" s="215"/>
    </row>
    <row r="8" spans="1:6" x14ac:dyDescent="0.25">
      <c r="A8" s="361" t="s">
        <v>129</v>
      </c>
      <c r="B8" s="362"/>
      <c r="C8" s="198"/>
      <c r="D8" s="162"/>
      <c r="E8" s="163" t="s">
        <v>93</v>
      </c>
      <c r="F8" s="215"/>
    </row>
    <row r="9" spans="1:6" x14ac:dyDescent="0.25">
      <c r="A9" s="361" t="s">
        <v>181</v>
      </c>
      <c r="B9" s="362"/>
      <c r="C9" s="198"/>
      <c r="D9" s="162"/>
      <c r="E9" s="163" t="s">
        <v>94</v>
      </c>
      <c r="F9" s="215"/>
    </row>
    <row r="10" spans="1:6" x14ac:dyDescent="0.25">
      <c r="A10" s="361" t="s">
        <v>130</v>
      </c>
      <c r="B10" s="362"/>
      <c r="C10" s="198"/>
      <c r="D10" s="162"/>
      <c r="E10" s="163" t="s">
        <v>137</v>
      </c>
      <c r="F10" s="200"/>
    </row>
    <row r="11" spans="1:6" x14ac:dyDescent="0.25">
      <c r="A11" s="361" t="s">
        <v>131</v>
      </c>
      <c r="B11" s="362"/>
      <c r="C11" s="198"/>
      <c r="D11" s="162"/>
      <c r="E11" s="163" t="s">
        <v>138</v>
      </c>
      <c r="F11" s="215"/>
    </row>
    <row r="12" spans="1:6" x14ac:dyDescent="0.25">
      <c r="A12" s="361" t="s">
        <v>95</v>
      </c>
      <c r="B12" s="362"/>
      <c r="C12" s="216"/>
      <c r="D12" s="164"/>
      <c r="E12" s="158" t="s">
        <v>96</v>
      </c>
      <c r="F12" s="199"/>
    </row>
    <row r="13" spans="1:6" x14ac:dyDescent="0.25">
      <c r="A13" s="361" t="s">
        <v>97</v>
      </c>
      <c r="B13" s="362"/>
      <c r="C13" s="216"/>
      <c r="D13" s="164"/>
      <c r="E13" s="158" t="s">
        <v>98</v>
      </c>
      <c r="F13" s="199"/>
    </row>
    <row r="14" spans="1:6" x14ac:dyDescent="0.25">
      <c r="A14" s="361" t="s">
        <v>99</v>
      </c>
      <c r="B14" s="362"/>
      <c r="C14" s="216"/>
      <c r="D14" s="164"/>
      <c r="E14" s="158" t="s">
        <v>100</v>
      </c>
      <c r="F14" s="165">
        <f>(F19+F52)</f>
        <v>0</v>
      </c>
    </row>
    <row r="15" spans="1:6" x14ac:dyDescent="0.25">
      <c r="A15" s="361" t="s">
        <v>92</v>
      </c>
      <c r="B15" s="362"/>
      <c r="C15" s="165">
        <f>(C13+C14)</f>
        <v>0</v>
      </c>
      <c r="D15" s="164"/>
      <c r="E15" s="158" t="s">
        <v>101</v>
      </c>
      <c r="F15" s="165">
        <f>(F13+F14)</f>
        <v>0</v>
      </c>
    </row>
    <row r="16" spans="1:6" x14ac:dyDescent="0.25">
      <c r="A16" s="361" t="s">
        <v>132</v>
      </c>
      <c r="B16" s="362"/>
      <c r="C16" s="166">
        <f>(C12-C15)</f>
        <v>0</v>
      </c>
      <c r="D16" s="167"/>
      <c r="E16" s="168" t="s">
        <v>102</v>
      </c>
      <c r="F16" s="166">
        <f>(F12-F15)</f>
        <v>0</v>
      </c>
    </row>
    <row r="17" spans="1:6" x14ac:dyDescent="0.25">
      <c r="A17" s="372" t="s">
        <v>182</v>
      </c>
      <c r="B17" s="373"/>
      <c r="C17" s="373"/>
      <c r="D17" s="373"/>
      <c r="E17" s="373"/>
      <c r="F17" s="374"/>
    </row>
    <row r="18" spans="1:6" x14ac:dyDescent="0.25">
      <c r="A18" s="371"/>
      <c r="B18" s="370"/>
      <c r="C18" s="169" t="s">
        <v>103</v>
      </c>
      <c r="D18" s="169" t="s">
        <v>104</v>
      </c>
      <c r="E18" s="170" t="s">
        <v>105</v>
      </c>
      <c r="F18" s="171" t="s">
        <v>106</v>
      </c>
    </row>
    <row r="19" spans="1:6" x14ac:dyDescent="0.25">
      <c r="A19" s="361" t="s">
        <v>107</v>
      </c>
      <c r="B19" s="362"/>
      <c r="C19" s="201"/>
      <c r="D19" s="202">
        <f>C19*C12</f>
        <v>0</v>
      </c>
      <c r="E19" s="203"/>
      <c r="F19" s="172">
        <f t="shared" ref="F19:F20" si="0">IFERROR(MIN(100%, E19/D19), 0)</f>
        <v>0</v>
      </c>
    </row>
    <row r="20" spans="1:6" x14ac:dyDescent="0.25">
      <c r="A20" s="361" t="s">
        <v>108</v>
      </c>
      <c r="B20" s="362"/>
      <c r="C20" s="173"/>
      <c r="D20" s="202"/>
      <c r="E20" s="203"/>
      <c r="F20" s="172">
        <f t="shared" si="0"/>
        <v>0</v>
      </c>
    </row>
    <row r="21" spans="1:6" x14ac:dyDescent="0.25">
      <c r="A21" s="371"/>
      <c r="B21" s="370"/>
      <c r="C21" s="174"/>
      <c r="D21" s="174"/>
      <c r="E21" s="175"/>
      <c r="F21" s="172"/>
    </row>
    <row r="22" spans="1:6" x14ac:dyDescent="0.25">
      <c r="A22" s="361" t="s">
        <v>109</v>
      </c>
      <c r="B22" s="362"/>
      <c r="C22" s="204"/>
      <c r="D22" s="202">
        <f>C22*C12</f>
        <v>0</v>
      </c>
      <c r="E22" s="205"/>
      <c r="F22" s="172">
        <f t="shared" ref="F22:F23" si="1">IFERROR(MIN(100%, E22/D22), 0)</f>
        <v>0</v>
      </c>
    </row>
    <row r="23" spans="1:6" x14ac:dyDescent="0.25">
      <c r="A23" s="361" t="s">
        <v>110</v>
      </c>
      <c r="B23" s="362"/>
      <c r="C23" s="173"/>
      <c r="D23" s="202"/>
      <c r="E23" s="203"/>
      <c r="F23" s="172">
        <f t="shared" si="1"/>
        <v>0</v>
      </c>
    </row>
    <row r="24" spans="1:6" x14ac:dyDescent="0.25">
      <c r="A24" s="378"/>
      <c r="B24" s="370"/>
      <c r="C24" s="176"/>
      <c r="D24" s="176"/>
      <c r="E24" s="177" t="s">
        <v>111</v>
      </c>
      <c r="F24" s="178">
        <f>IFERROR((IF(E19&lt;=D19,E19,D19)+IF(E20&lt;=D20,E20,D20)+IF(E22&lt;=D22,E22,D22)+IF(E23&lt;=D23,E23,D23))/SUM(D19,D20,D22,D23), 0)</f>
        <v>0</v>
      </c>
    </row>
    <row r="25" spans="1:6" x14ac:dyDescent="0.25">
      <c r="A25" s="379" t="s">
        <v>183</v>
      </c>
      <c r="B25" s="380"/>
      <c r="C25" s="380"/>
      <c r="D25" s="380"/>
      <c r="E25" s="380"/>
      <c r="F25" s="377"/>
    </row>
    <row r="26" spans="1:6" ht="27" customHeight="1" x14ac:dyDescent="0.25">
      <c r="A26" s="179" t="s">
        <v>184</v>
      </c>
      <c r="B26" s="179" t="s">
        <v>133</v>
      </c>
      <c r="C26" s="180" t="s">
        <v>112</v>
      </c>
      <c r="D26" s="180" t="s">
        <v>113</v>
      </c>
      <c r="E26" s="180" t="s">
        <v>114</v>
      </c>
      <c r="F26" s="180" t="s">
        <v>139</v>
      </c>
    </row>
    <row r="27" spans="1:6" x14ac:dyDescent="0.25">
      <c r="A27" s="200"/>
      <c r="B27" s="215"/>
      <c r="C27" s="199"/>
      <c r="D27" s="199"/>
      <c r="E27" s="199"/>
      <c r="F27" s="199"/>
    </row>
    <row r="28" spans="1:6" x14ac:dyDescent="0.25">
      <c r="A28" s="200"/>
      <c r="B28" s="215"/>
      <c r="C28" s="199"/>
      <c r="D28" s="199"/>
      <c r="E28" s="199"/>
      <c r="F28" s="199"/>
    </row>
    <row r="29" spans="1:6" x14ac:dyDescent="0.25">
      <c r="A29" s="200"/>
      <c r="B29" s="215"/>
      <c r="C29" s="199"/>
      <c r="D29" s="199"/>
      <c r="E29" s="199"/>
      <c r="F29" s="199"/>
    </row>
    <row r="30" spans="1:6" x14ac:dyDescent="0.25">
      <c r="A30" s="200"/>
      <c r="B30" s="215"/>
      <c r="C30" s="199"/>
      <c r="D30" s="199"/>
      <c r="E30" s="199"/>
      <c r="F30" s="199"/>
    </row>
    <row r="31" spans="1:6" x14ac:dyDescent="0.25">
      <c r="A31" s="200"/>
      <c r="B31" s="215"/>
      <c r="C31" s="199"/>
      <c r="D31" s="199"/>
      <c r="E31" s="199"/>
      <c r="F31" s="199"/>
    </row>
    <row r="32" spans="1:6" x14ac:dyDescent="0.25">
      <c r="A32" s="200"/>
      <c r="B32" s="215"/>
      <c r="C32" s="199"/>
      <c r="D32" s="199"/>
      <c r="E32" s="199"/>
      <c r="F32" s="199"/>
    </row>
    <row r="33" spans="1:6" x14ac:dyDescent="0.25">
      <c r="A33" s="200"/>
      <c r="B33" s="215"/>
      <c r="C33" s="199"/>
      <c r="D33" s="199"/>
      <c r="E33" s="199"/>
      <c r="F33" s="199"/>
    </row>
    <row r="34" spans="1:6" x14ac:dyDescent="0.25">
      <c r="A34" s="200"/>
      <c r="B34" s="215"/>
      <c r="C34" s="199"/>
      <c r="D34" s="199"/>
      <c r="E34" s="199"/>
      <c r="F34" s="199"/>
    </row>
    <row r="35" spans="1:6" x14ac:dyDescent="0.25">
      <c r="A35" s="200"/>
      <c r="B35" s="215"/>
      <c r="C35" s="199"/>
      <c r="D35" s="199"/>
      <c r="E35" s="199"/>
      <c r="F35" s="199"/>
    </row>
    <row r="36" spans="1:6" x14ac:dyDescent="0.25">
      <c r="A36" s="200"/>
      <c r="B36" s="215"/>
      <c r="C36" s="199"/>
      <c r="D36" s="199"/>
      <c r="E36" s="199"/>
      <c r="F36" s="199"/>
    </row>
    <row r="37" spans="1:6" x14ac:dyDescent="0.25">
      <c r="A37" s="200"/>
      <c r="B37" s="215"/>
      <c r="C37" s="199"/>
      <c r="D37" s="199"/>
      <c r="E37" s="199"/>
      <c r="F37" s="199"/>
    </row>
    <row r="38" spans="1:6" x14ac:dyDescent="0.25">
      <c r="A38" s="200"/>
      <c r="B38" s="215"/>
      <c r="C38" s="199"/>
      <c r="D38" s="199"/>
      <c r="E38" s="199"/>
      <c r="F38" s="199"/>
    </row>
    <row r="39" spans="1:6" x14ac:dyDescent="0.25">
      <c r="A39" s="200"/>
      <c r="B39" s="215"/>
      <c r="C39" s="199"/>
      <c r="D39" s="199"/>
      <c r="E39" s="199"/>
      <c r="F39" s="199"/>
    </row>
    <row r="40" spans="1:6" x14ac:dyDescent="0.25">
      <c r="A40" s="200"/>
      <c r="B40" s="215"/>
      <c r="C40" s="199"/>
      <c r="D40" s="199"/>
      <c r="E40" s="199"/>
      <c r="F40" s="199"/>
    </row>
    <row r="41" spans="1:6" x14ac:dyDescent="0.25">
      <c r="A41" s="200"/>
      <c r="B41" s="215"/>
      <c r="C41" s="199"/>
      <c r="D41" s="199"/>
      <c r="E41" s="199"/>
      <c r="F41" s="199"/>
    </row>
    <row r="42" spans="1:6" x14ac:dyDescent="0.25">
      <c r="A42" s="200"/>
      <c r="B42" s="215"/>
      <c r="C42" s="199"/>
      <c r="D42" s="199"/>
      <c r="E42" s="199"/>
      <c r="F42" s="199"/>
    </row>
    <row r="43" spans="1:6" x14ac:dyDescent="0.25">
      <c r="A43" s="200"/>
      <c r="B43" s="215"/>
      <c r="C43" s="199"/>
      <c r="D43" s="199"/>
      <c r="E43" s="199"/>
      <c r="F43" s="199"/>
    </row>
    <row r="44" spans="1:6" x14ac:dyDescent="0.25">
      <c r="A44" s="200"/>
      <c r="B44" s="215"/>
      <c r="C44" s="199"/>
      <c r="D44" s="199"/>
      <c r="E44" s="199"/>
      <c r="F44" s="199"/>
    </row>
    <row r="45" spans="1:6" x14ac:dyDescent="0.25">
      <c r="A45" s="200"/>
      <c r="B45" s="215"/>
      <c r="C45" s="199"/>
      <c r="D45" s="199"/>
      <c r="E45" s="199"/>
      <c r="F45" s="199"/>
    </row>
    <row r="46" spans="1:6" x14ac:dyDescent="0.25">
      <c r="A46" s="200"/>
      <c r="B46" s="215"/>
      <c r="C46" s="199"/>
      <c r="D46" s="199"/>
      <c r="E46" s="199"/>
      <c r="F46" s="199"/>
    </row>
    <row r="47" spans="1:6" x14ac:dyDescent="0.25">
      <c r="A47" s="200"/>
      <c r="B47" s="215"/>
      <c r="C47" s="199"/>
      <c r="D47" s="199"/>
      <c r="E47" s="199"/>
      <c r="F47" s="199"/>
    </row>
    <row r="48" spans="1:6" x14ac:dyDescent="0.25">
      <c r="A48" s="200"/>
      <c r="B48" s="215"/>
      <c r="C48" s="199"/>
      <c r="D48" s="199"/>
      <c r="E48" s="199"/>
      <c r="F48" s="199"/>
    </row>
    <row r="49" spans="1:6" x14ac:dyDescent="0.25">
      <c r="A49" s="200"/>
      <c r="B49" s="215"/>
      <c r="C49" s="199"/>
      <c r="D49" s="199"/>
      <c r="E49" s="199"/>
      <c r="F49" s="199"/>
    </row>
    <row r="50" spans="1:6" x14ac:dyDescent="0.25">
      <c r="A50" s="200"/>
      <c r="B50" s="215"/>
      <c r="C50" s="199"/>
      <c r="D50" s="199"/>
      <c r="E50" s="199"/>
      <c r="F50" s="199"/>
    </row>
    <row r="51" spans="1:6" x14ac:dyDescent="0.25">
      <c r="A51" s="217"/>
      <c r="B51" s="218"/>
      <c r="C51" s="219"/>
      <c r="D51" s="219"/>
      <c r="E51" s="219"/>
      <c r="F51" s="219"/>
    </row>
    <row r="52" spans="1:6" x14ac:dyDescent="0.25">
      <c r="A52" s="381" t="s">
        <v>115</v>
      </c>
      <c r="B52" s="374"/>
      <c r="C52" s="165">
        <f t="shared" ref="C52:F52" si="2">SUM(C45:C51)</f>
        <v>0</v>
      </c>
      <c r="D52" s="165">
        <f t="shared" si="2"/>
        <v>0</v>
      </c>
      <c r="E52" s="165">
        <f t="shared" si="2"/>
        <v>0</v>
      </c>
      <c r="F52" s="165">
        <f t="shared" si="2"/>
        <v>0</v>
      </c>
    </row>
    <row r="53" spans="1:6" x14ac:dyDescent="0.25">
      <c r="A53" s="181"/>
      <c r="B53" s="182"/>
      <c r="C53" s="182"/>
      <c r="D53" s="182"/>
      <c r="E53" s="382" t="s">
        <v>187</v>
      </c>
      <c r="F53" s="364"/>
    </row>
    <row r="54" spans="1:6" x14ac:dyDescent="0.25">
      <c r="A54" s="192"/>
      <c r="B54" s="193"/>
      <c r="C54" s="193"/>
      <c r="D54" s="193"/>
      <c r="E54" s="194"/>
      <c r="F54" s="195"/>
    </row>
    <row r="55" spans="1:6" ht="27.6" customHeight="1" x14ac:dyDescent="0.4">
      <c r="A55" s="383" t="s">
        <v>185</v>
      </c>
      <c r="B55" s="380"/>
      <c r="C55" s="380"/>
      <c r="D55" s="380"/>
      <c r="E55" s="380"/>
      <c r="F55" s="377"/>
    </row>
    <row r="56" spans="1:6" x14ac:dyDescent="0.25">
      <c r="A56" s="372" t="s">
        <v>186</v>
      </c>
      <c r="B56" s="373"/>
      <c r="C56" s="373"/>
      <c r="D56" s="374"/>
      <c r="E56" s="183"/>
      <c r="F56" s="183"/>
    </row>
    <row r="57" spans="1:6" x14ac:dyDescent="0.25">
      <c r="A57" s="375" t="s">
        <v>127</v>
      </c>
      <c r="B57" s="365"/>
      <c r="C57" s="376">
        <f>C4</f>
        <v>0</v>
      </c>
      <c r="D57" s="377"/>
      <c r="E57" s="158" t="s">
        <v>134</v>
      </c>
      <c r="F57" s="184">
        <f>F4</f>
        <v>0</v>
      </c>
    </row>
    <row r="58" spans="1:6" ht="15.75" thickBot="1" x14ac:dyDescent="0.3">
      <c r="A58" s="386" t="s">
        <v>94</v>
      </c>
      <c r="B58" s="387"/>
      <c r="C58" s="184">
        <f>F9</f>
        <v>0</v>
      </c>
      <c r="D58" s="185"/>
      <c r="E58" s="185" t="s">
        <v>138</v>
      </c>
      <c r="F58" s="184">
        <f>F11</f>
        <v>0</v>
      </c>
    </row>
    <row r="59" spans="1:6" ht="15.75" thickBot="1" x14ac:dyDescent="0.3">
      <c r="A59" s="388" t="s">
        <v>116</v>
      </c>
      <c r="B59" s="389"/>
      <c r="C59" s="390" t="s">
        <v>117</v>
      </c>
      <c r="D59" s="391"/>
      <c r="E59" s="389"/>
      <c r="F59" s="186" t="s">
        <v>118</v>
      </c>
    </row>
    <row r="60" spans="1:6" x14ac:dyDescent="0.25">
      <c r="A60" s="392"/>
      <c r="B60" s="393"/>
      <c r="C60" s="206"/>
      <c r="D60" s="207"/>
      <c r="E60" s="208"/>
      <c r="F60" s="209"/>
    </row>
    <row r="61" spans="1:6" x14ac:dyDescent="0.25">
      <c r="A61" s="384"/>
      <c r="B61" s="385"/>
      <c r="C61" s="210"/>
      <c r="D61" s="211"/>
      <c r="E61" s="212"/>
      <c r="F61" s="213"/>
    </row>
    <row r="62" spans="1:6" x14ac:dyDescent="0.25">
      <c r="A62" s="384"/>
      <c r="B62" s="385"/>
      <c r="C62" s="210"/>
      <c r="D62" s="211"/>
      <c r="E62" s="212"/>
      <c r="F62" s="213"/>
    </row>
    <row r="63" spans="1:6" x14ac:dyDescent="0.25">
      <c r="A63" s="384"/>
      <c r="B63" s="385"/>
      <c r="C63" s="210"/>
      <c r="D63" s="211"/>
      <c r="E63" s="212"/>
      <c r="F63" s="213"/>
    </row>
    <row r="64" spans="1:6" x14ac:dyDescent="0.25">
      <c r="A64" s="384"/>
      <c r="B64" s="385"/>
      <c r="C64" s="210"/>
      <c r="D64" s="211"/>
      <c r="E64" s="212"/>
      <c r="F64" s="213"/>
    </row>
    <row r="65" spans="1:6" x14ac:dyDescent="0.25">
      <c r="A65" s="384"/>
      <c r="B65" s="385"/>
      <c r="C65" s="210"/>
      <c r="D65" s="211"/>
      <c r="E65" s="212"/>
      <c r="F65" s="213"/>
    </row>
    <row r="66" spans="1:6" x14ac:dyDescent="0.25">
      <c r="A66" s="384"/>
      <c r="B66" s="385"/>
      <c r="C66" s="210"/>
      <c r="D66" s="211"/>
      <c r="E66" s="212"/>
      <c r="F66" s="213"/>
    </row>
    <row r="67" spans="1:6" x14ac:dyDescent="0.25">
      <c r="A67" s="384"/>
      <c r="B67" s="385"/>
      <c r="C67" s="210"/>
      <c r="D67" s="211"/>
      <c r="E67" s="212"/>
      <c r="F67" s="213"/>
    </row>
    <row r="68" spans="1:6" x14ac:dyDescent="0.25">
      <c r="A68" s="384"/>
      <c r="B68" s="385"/>
      <c r="C68" s="210"/>
      <c r="D68" s="211"/>
      <c r="E68" s="212"/>
      <c r="F68" s="213"/>
    </row>
    <row r="69" spans="1:6" x14ac:dyDescent="0.25">
      <c r="A69" s="384"/>
      <c r="B69" s="385"/>
      <c r="C69" s="210"/>
      <c r="D69" s="211"/>
      <c r="E69" s="212"/>
      <c r="F69" s="213"/>
    </row>
    <row r="70" spans="1:6" x14ac:dyDescent="0.25">
      <c r="A70" s="384"/>
      <c r="B70" s="385"/>
      <c r="C70" s="210"/>
      <c r="D70" s="211"/>
      <c r="E70" s="212"/>
      <c r="F70" s="213"/>
    </row>
    <row r="71" spans="1:6" x14ac:dyDescent="0.25">
      <c r="A71" s="384"/>
      <c r="B71" s="385"/>
      <c r="C71" s="210"/>
      <c r="D71" s="211"/>
      <c r="E71" s="212"/>
      <c r="F71" s="213"/>
    </row>
    <row r="72" spans="1:6" x14ac:dyDescent="0.25">
      <c r="A72" s="384"/>
      <c r="B72" s="385"/>
      <c r="C72" s="210"/>
      <c r="D72" s="211"/>
      <c r="E72" s="212"/>
      <c r="F72" s="213"/>
    </row>
    <row r="73" spans="1:6" x14ac:dyDescent="0.25">
      <c r="A73" s="384"/>
      <c r="B73" s="385"/>
      <c r="C73" s="210"/>
      <c r="D73" s="211"/>
      <c r="E73" s="212"/>
      <c r="F73" s="213"/>
    </row>
    <row r="74" spans="1:6" x14ac:dyDescent="0.25">
      <c r="A74" s="384"/>
      <c r="B74" s="385"/>
      <c r="C74" s="210"/>
      <c r="D74" s="211"/>
      <c r="E74" s="212"/>
      <c r="F74" s="213"/>
    </row>
    <row r="75" spans="1:6" x14ac:dyDescent="0.25">
      <c r="A75" s="384"/>
      <c r="B75" s="385"/>
      <c r="C75" s="210"/>
      <c r="D75" s="211"/>
      <c r="E75" s="212"/>
      <c r="F75" s="213"/>
    </row>
    <row r="76" spans="1:6" x14ac:dyDescent="0.25">
      <c r="A76" s="384"/>
      <c r="B76" s="385"/>
      <c r="C76" s="210"/>
      <c r="D76" s="211"/>
      <c r="E76" s="212"/>
      <c r="F76" s="213"/>
    </row>
    <row r="77" spans="1:6" x14ac:dyDescent="0.25">
      <c r="A77" s="384"/>
      <c r="B77" s="385"/>
      <c r="C77" s="210"/>
      <c r="D77" s="211"/>
      <c r="E77" s="212"/>
      <c r="F77" s="213"/>
    </row>
    <row r="78" spans="1:6" x14ac:dyDescent="0.25">
      <c r="A78" s="384"/>
      <c r="B78" s="385"/>
      <c r="C78" s="210"/>
      <c r="D78" s="211"/>
      <c r="E78" s="212"/>
      <c r="F78" s="213"/>
    </row>
    <row r="79" spans="1:6" x14ac:dyDescent="0.25">
      <c r="A79" s="384"/>
      <c r="B79" s="385"/>
      <c r="C79" s="210"/>
      <c r="D79" s="211"/>
      <c r="E79" s="212"/>
      <c r="F79" s="213"/>
    </row>
    <row r="80" spans="1:6" x14ac:dyDescent="0.25">
      <c r="A80" s="384"/>
      <c r="B80" s="385"/>
      <c r="C80" s="210"/>
      <c r="D80" s="211"/>
      <c r="E80" s="212"/>
      <c r="F80" s="213"/>
    </row>
    <row r="81" spans="1:6" x14ac:dyDescent="0.25">
      <c r="A81" s="384"/>
      <c r="B81" s="385"/>
      <c r="C81" s="210"/>
      <c r="D81" s="211"/>
      <c r="E81" s="212"/>
      <c r="F81" s="213"/>
    </row>
    <row r="82" spans="1:6" x14ac:dyDescent="0.25">
      <c r="A82" s="384"/>
      <c r="B82" s="385"/>
      <c r="C82" s="210"/>
      <c r="D82" s="211"/>
      <c r="E82" s="212"/>
      <c r="F82" s="213"/>
    </row>
    <row r="83" spans="1:6" x14ac:dyDescent="0.25">
      <c r="A83" s="384"/>
      <c r="B83" s="385"/>
      <c r="C83" s="210"/>
      <c r="D83" s="211"/>
      <c r="E83" s="212"/>
      <c r="F83" s="213"/>
    </row>
    <row r="84" spans="1:6" x14ac:dyDescent="0.25">
      <c r="A84" s="384"/>
      <c r="B84" s="385"/>
      <c r="C84" s="210"/>
      <c r="D84" s="211"/>
      <c r="E84" s="212"/>
      <c r="F84" s="213"/>
    </row>
    <row r="85" spans="1:6" x14ac:dyDescent="0.25">
      <c r="A85" s="384"/>
      <c r="B85" s="385"/>
      <c r="C85" s="210"/>
      <c r="D85" s="211"/>
      <c r="E85" s="212"/>
      <c r="F85" s="213"/>
    </row>
    <row r="86" spans="1:6" x14ac:dyDescent="0.25">
      <c r="A86" s="384"/>
      <c r="B86" s="385"/>
      <c r="C86" s="210"/>
      <c r="D86" s="211"/>
      <c r="E86" s="212"/>
      <c r="F86" s="213"/>
    </row>
    <row r="87" spans="1:6" x14ac:dyDescent="0.25">
      <c r="A87" s="384"/>
      <c r="B87" s="385"/>
      <c r="C87" s="210"/>
      <c r="D87" s="211"/>
      <c r="E87" s="212"/>
      <c r="F87" s="213"/>
    </row>
    <row r="88" spans="1:6" x14ac:dyDescent="0.25">
      <c r="A88" s="384"/>
      <c r="B88" s="385"/>
      <c r="C88" s="210"/>
      <c r="D88" s="211"/>
      <c r="E88" s="212"/>
      <c r="F88" s="213"/>
    </row>
    <row r="89" spans="1:6" x14ac:dyDescent="0.25">
      <c r="A89" s="384"/>
      <c r="B89" s="385"/>
      <c r="C89" s="210"/>
      <c r="D89" s="211"/>
      <c r="E89" s="212"/>
      <c r="F89" s="213"/>
    </row>
    <row r="90" spans="1:6" x14ac:dyDescent="0.25">
      <c r="A90" s="384"/>
      <c r="B90" s="385"/>
      <c r="C90" s="210"/>
      <c r="D90" s="211"/>
      <c r="E90" s="212"/>
      <c r="F90" s="213"/>
    </row>
    <row r="91" spans="1:6" x14ac:dyDescent="0.25">
      <c r="A91" s="384"/>
      <c r="B91" s="385"/>
      <c r="C91" s="210"/>
      <c r="D91" s="211"/>
      <c r="E91" s="212"/>
      <c r="F91" s="213"/>
    </row>
    <row r="92" spans="1:6" x14ac:dyDescent="0.25">
      <c r="A92" s="384"/>
      <c r="B92" s="385"/>
      <c r="C92" s="210"/>
      <c r="D92" s="211"/>
      <c r="E92" s="212"/>
      <c r="F92" s="213"/>
    </row>
    <row r="93" spans="1:6" x14ac:dyDescent="0.25">
      <c r="A93" s="384"/>
      <c r="B93" s="385"/>
      <c r="C93" s="210"/>
      <c r="D93" s="211"/>
      <c r="E93" s="212"/>
      <c r="F93" s="213"/>
    </row>
    <row r="94" spans="1:6" x14ac:dyDescent="0.25">
      <c r="A94" s="384"/>
      <c r="B94" s="385"/>
      <c r="C94" s="210"/>
      <c r="D94" s="211"/>
      <c r="E94" s="212"/>
      <c r="F94" s="213"/>
    </row>
    <row r="95" spans="1:6" x14ac:dyDescent="0.25">
      <c r="A95" s="384"/>
      <c r="B95" s="385"/>
      <c r="C95" s="210"/>
      <c r="D95" s="211"/>
      <c r="E95" s="212"/>
      <c r="F95" s="213"/>
    </row>
    <row r="96" spans="1:6" x14ac:dyDescent="0.25">
      <c r="A96" s="384"/>
      <c r="B96" s="385"/>
      <c r="C96" s="210"/>
      <c r="D96" s="211"/>
      <c r="E96" s="212"/>
      <c r="F96" s="213"/>
    </row>
    <row r="97" spans="1:6" x14ac:dyDescent="0.25">
      <c r="A97" s="384"/>
      <c r="B97" s="385"/>
      <c r="C97" s="210"/>
      <c r="D97" s="211"/>
      <c r="E97" s="212"/>
      <c r="F97" s="213"/>
    </row>
    <row r="98" spans="1:6" x14ac:dyDescent="0.25">
      <c r="A98" s="384"/>
      <c r="B98" s="385"/>
      <c r="C98" s="210"/>
      <c r="D98" s="211"/>
      <c r="E98" s="212"/>
      <c r="F98" s="213"/>
    </row>
    <row r="99" spans="1:6" x14ac:dyDescent="0.25">
      <c r="A99" s="384"/>
      <c r="B99" s="385"/>
      <c r="C99" s="210"/>
      <c r="D99" s="211"/>
      <c r="E99" s="212"/>
      <c r="F99" s="213"/>
    </row>
    <row r="100" spans="1:6" x14ac:dyDescent="0.25">
      <c r="A100" s="384"/>
      <c r="B100" s="385"/>
      <c r="C100" s="210"/>
      <c r="D100" s="211"/>
      <c r="E100" s="212"/>
      <c r="F100" s="213"/>
    </row>
    <row r="101" spans="1:6" x14ac:dyDescent="0.25">
      <c r="A101" s="384"/>
      <c r="B101" s="385"/>
      <c r="C101" s="210"/>
      <c r="D101" s="211"/>
      <c r="E101" s="212"/>
      <c r="F101" s="213"/>
    </row>
    <row r="102" spans="1:6" x14ac:dyDescent="0.25">
      <c r="A102" s="384"/>
      <c r="B102" s="385"/>
      <c r="C102" s="210"/>
      <c r="D102" s="211"/>
      <c r="E102" s="212"/>
      <c r="F102" s="213"/>
    </row>
    <row r="103" spans="1:6" x14ac:dyDescent="0.25">
      <c r="A103" s="384"/>
      <c r="B103" s="385"/>
      <c r="C103" s="210"/>
      <c r="D103" s="211"/>
      <c r="E103" s="212"/>
      <c r="F103" s="213"/>
    </row>
    <row r="104" spans="1:6" x14ac:dyDescent="0.25">
      <c r="A104" s="187"/>
      <c r="B104" s="182"/>
      <c r="C104" s="182"/>
      <c r="D104" s="182"/>
      <c r="E104" s="382" t="s">
        <v>187</v>
      </c>
      <c r="F104" s="364"/>
    </row>
    <row r="105" spans="1:6" x14ac:dyDescent="0.25">
      <c r="A105" s="187"/>
      <c r="B105" s="187"/>
      <c r="C105" s="187"/>
      <c r="D105" s="187"/>
      <c r="E105" s="187"/>
      <c r="F105" s="187"/>
    </row>
  </sheetData>
  <sheetProtection algorithmName="SHA-512" hashValue="/4wkcF+xTgcwA60aecPmjbqATH9xouOQWn1wq0H6IqKNbLMiyOSNHQ0CrFyxC8hFYkRGXUAuy5cy+kmOTwPLqQ==" saltValue="dfm5foU3HOgQfGtZNL+kyw==" spinCount="100000" sheet="1" insertColumns="0" insertRows="0" selectLockedCells="1"/>
  <mergeCells count="79">
    <mergeCell ref="E104:F104"/>
    <mergeCell ref="A93:B93"/>
    <mergeCell ref="A94:B94"/>
    <mergeCell ref="A95:B95"/>
    <mergeCell ref="A96:B96"/>
    <mergeCell ref="A97:B97"/>
    <mergeCell ref="A98:B98"/>
    <mergeCell ref="A99:B99"/>
    <mergeCell ref="A100:B100"/>
    <mergeCell ref="A101:B101"/>
    <mergeCell ref="A102:B102"/>
    <mergeCell ref="A103:B103"/>
    <mergeCell ref="A92:B92"/>
    <mergeCell ref="A81:B81"/>
    <mergeCell ref="A82:B82"/>
    <mergeCell ref="A83:B83"/>
    <mergeCell ref="A84:B84"/>
    <mergeCell ref="A85:B85"/>
    <mergeCell ref="A86:B86"/>
    <mergeCell ref="A87:B87"/>
    <mergeCell ref="A88:B88"/>
    <mergeCell ref="A89:B89"/>
    <mergeCell ref="A90:B90"/>
    <mergeCell ref="A91:B91"/>
    <mergeCell ref="A80:B80"/>
    <mergeCell ref="A69:B69"/>
    <mergeCell ref="A70:B70"/>
    <mergeCell ref="A71:B71"/>
    <mergeCell ref="A72:B72"/>
    <mergeCell ref="A73:B73"/>
    <mergeCell ref="A74:B74"/>
    <mergeCell ref="A75:B75"/>
    <mergeCell ref="A76:B76"/>
    <mergeCell ref="A77:B77"/>
    <mergeCell ref="A78:B78"/>
    <mergeCell ref="A79:B79"/>
    <mergeCell ref="A68:B68"/>
    <mergeCell ref="A58:B58"/>
    <mergeCell ref="A59:B59"/>
    <mergeCell ref="C59:E59"/>
    <mergeCell ref="A60:B60"/>
    <mergeCell ref="A61:B61"/>
    <mergeCell ref="A62:B62"/>
    <mergeCell ref="A63:B63"/>
    <mergeCell ref="A64:B64"/>
    <mergeCell ref="A65:B65"/>
    <mergeCell ref="A66:B66"/>
    <mergeCell ref="A67:B67"/>
    <mergeCell ref="A57:B57"/>
    <mergeCell ref="C57:D57"/>
    <mergeCell ref="A19:B19"/>
    <mergeCell ref="A20:B20"/>
    <mergeCell ref="A21:B21"/>
    <mergeCell ref="A22:B22"/>
    <mergeCell ref="A23:B23"/>
    <mergeCell ref="A24:B24"/>
    <mergeCell ref="A25:F25"/>
    <mergeCell ref="A52:B52"/>
    <mergeCell ref="E53:F53"/>
    <mergeCell ref="A55:F55"/>
    <mergeCell ref="A56:D56"/>
    <mergeCell ref="A18:B18"/>
    <mergeCell ref="A7:B7"/>
    <mergeCell ref="A8:B8"/>
    <mergeCell ref="A9:B9"/>
    <mergeCell ref="A10:B10"/>
    <mergeCell ref="A11:B11"/>
    <mergeCell ref="A12:B12"/>
    <mergeCell ref="A13:B13"/>
    <mergeCell ref="A14:B14"/>
    <mergeCell ref="A15:B15"/>
    <mergeCell ref="A16:B16"/>
    <mergeCell ref="A17:F17"/>
    <mergeCell ref="A6:B6"/>
    <mergeCell ref="A1:F1"/>
    <mergeCell ref="A2:F2"/>
    <mergeCell ref="A3:F3"/>
    <mergeCell ref="A4:B4"/>
    <mergeCell ref="A5:B5"/>
  </mergeCells>
  <pageMargins left="0.7" right="0.7" top="0.75" bottom="0.75" header="0.3" footer="0.3"/>
  <pageSetup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Layout" zoomScaleNormal="100" workbookViewId="0">
      <selection activeCell="I5" sqref="I5"/>
    </sheetView>
  </sheetViews>
  <sheetFormatPr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Affidavit</vt:lpstr>
      <vt:lpstr>Reevaluation</vt:lpstr>
      <vt:lpstr>DAF 2020 1313</vt:lpstr>
      <vt:lpstr>Dropdown</vt:lpstr>
      <vt:lpstr>Affidavit!Print_Area</vt:lpstr>
      <vt:lpstr>Reevaluation!Print_Area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Fujii-Martin, Karen</dc:creator>
  <cp:lastModifiedBy>Price, Chessie</cp:lastModifiedBy>
  <cp:lastPrinted>2019-12-18T23:22:36Z</cp:lastPrinted>
  <dcterms:created xsi:type="dcterms:W3CDTF">2019-09-26T13:57:02Z</dcterms:created>
  <dcterms:modified xsi:type="dcterms:W3CDTF">2020-01-27T22:30:35Z</dcterms:modified>
</cp:coreProperties>
</file>