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drawings/drawing2.xml" ContentType="application/vnd.openxmlformats-officedocument.drawing+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ricec\Desktop\"/>
    </mc:Choice>
  </mc:AlternateContent>
  <bookViews>
    <workbookView xWindow="0" yWindow="0" windowWidth="28800" windowHeight="14100" firstSheet="2" activeTab="2"/>
  </bookViews>
  <sheets>
    <sheet name="Affidavit" sheetId="1" r:id="rId1"/>
    <sheet name="Reevaluation" sheetId="2" r:id="rId2"/>
    <sheet name="DAF 2020 1313" sheetId="10" r:id="rId3"/>
    <sheet name="Dropdown" sheetId="8" state="hidden" r:id="rId4"/>
  </sheets>
  <definedNames>
    <definedName name="_xlnm.Print_Area" localSheetId="0">Affidavit!$A$1:$K$76</definedName>
    <definedName name="_xlnm.Print_Area" localSheetId="1">Reevaluation!$A$1:$E$113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2" i="2" l="1"/>
  <c r="F58" i="10" l="1"/>
  <c r="C58" i="10"/>
  <c r="F57" i="10"/>
  <c r="C57" i="10"/>
  <c r="F52" i="10"/>
  <c r="E52" i="10"/>
  <c r="D52" i="10"/>
  <c r="C52" i="10"/>
  <c r="F23" i="10"/>
  <c r="D22" i="10"/>
  <c r="F22" i="10" s="1"/>
  <c r="F20" i="10"/>
  <c r="D19" i="10"/>
  <c r="F24" i="10" s="1"/>
  <c r="C15" i="10"/>
  <c r="C16" i="10" s="1"/>
  <c r="F19" i="10" l="1"/>
  <c r="F14" i="10" s="1"/>
  <c r="F15" i="10" s="1"/>
  <c r="F16" i="10" s="1"/>
</calcChain>
</file>

<file path=xl/sharedStrings.xml><?xml version="1.0" encoding="utf-8"?>
<sst xmlns="http://schemas.openxmlformats.org/spreadsheetml/2006/main" count="351" uniqueCount="188">
  <si>
    <t>Project Description</t>
  </si>
  <si>
    <t>DBE Contract Goal %</t>
  </si>
  <si>
    <t>%</t>
  </si>
  <si>
    <t>SECTION 1. CONSULTANT INFORMATION</t>
  </si>
  <si>
    <t>Prime Consultant</t>
  </si>
  <si>
    <t>Compliance Contact Name</t>
  </si>
  <si>
    <t>Email</t>
  </si>
  <si>
    <t>Address</t>
  </si>
  <si>
    <t xml:space="preserve">Phone </t>
  </si>
  <si>
    <t>SECTION 2. DBE PARTICIPATION PLAN</t>
  </si>
  <si>
    <t xml:space="preserve"> </t>
  </si>
  <si>
    <t>All DBE firms (vendors and subconsultants)</t>
  </si>
  <si>
    <t>Work Areas</t>
  </si>
  <si>
    <t>Approximate % of Participation</t>
  </si>
  <si>
    <t>SECTION 3. ESB PARTICIPATION PLAN</t>
  </si>
  <si>
    <t>All ESB firms (vendors and subconsultants)</t>
  </si>
  <si>
    <t>SECTION 4.  DECLARATION OF AFFIDAVIT</t>
  </si>
  <si>
    <t>By signing below the Consultant affirms the statements made in this document are true and complete:</t>
  </si>
  <si>
    <t>(Consultant Company Name)</t>
  </si>
  <si>
    <t>Date</t>
  </si>
  <si>
    <t>(Wet or Digitally Tracked Electronic Signature)</t>
  </si>
  <si>
    <t>SECTION 1. PROJECT INFORMATION</t>
  </si>
  <si>
    <t>Region</t>
  </si>
  <si>
    <t>Master Contract #</t>
  </si>
  <si>
    <t>MC Advisory Goal %</t>
  </si>
  <si>
    <t>MC Contract NTE $</t>
  </si>
  <si>
    <t>Related to CDOT Subaccount #</t>
  </si>
  <si>
    <t>Task Order $</t>
  </si>
  <si>
    <t xml:space="preserve">SECTION 2. NEW GOAL REQUEST                                           </t>
  </si>
  <si>
    <t>Attach all supporting documents as necessary</t>
  </si>
  <si>
    <t xml:space="preserve">Prime Consultant Signature </t>
  </si>
  <si>
    <t>Printed Name</t>
  </si>
  <si>
    <t xml:space="preserve">Date </t>
  </si>
  <si>
    <t>SECTION 3. PROJECT ENGINEER/PROJECT MANAGER</t>
  </si>
  <si>
    <t>Concurrence Status</t>
  </si>
  <si>
    <t>Concur</t>
  </si>
  <si>
    <t>Do not Concur</t>
  </si>
  <si>
    <t>Comments:</t>
  </si>
  <si>
    <t>Engineer Signature</t>
  </si>
  <si>
    <t xml:space="preserve">SECTION 4. CIVIL RIGHTS REVIEW </t>
  </si>
  <si>
    <t>New task order goal %</t>
  </si>
  <si>
    <t xml:space="preserve">                                           %</t>
  </si>
  <si>
    <t>RCRO Signature</t>
  </si>
  <si>
    <t>SECTION 5. TASK ORDER GOAL SETTING - CONSULTANT</t>
  </si>
  <si>
    <t>Consultant fills out this section with Project Engineer:</t>
  </si>
  <si>
    <t>Professional License Required</t>
  </si>
  <si>
    <t>Not Specialized</t>
  </si>
  <si>
    <t>Minimally Specialized</t>
  </si>
  <si>
    <t>Somewhat Specialized</t>
  </si>
  <si>
    <t>Highly Specialized</t>
  </si>
  <si>
    <t>Subsurface Utility</t>
  </si>
  <si>
    <t>Geotechnical Engineering</t>
  </si>
  <si>
    <t>General Civil Engineering</t>
  </si>
  <si>
    <t>All columns added together on page 2 and 3 will equal 100%</t>
  </si>
  <si>
    <t>Work Area</t>
  </si>
  <si>
    <t>% Degree of Specialization</t>
  </si>
  <si>
    <t>Acoustical Engineering</t>
  </si>
  <si>
    <t>Chemical Engineering</t>
  </si>
  <si>
    <t>Construction Engineering (Incl. construction management, inspection, and observation)</t>
  </si>
  <si>
    <t>Electrical Engineering</t>
  </si>
  <si>
    <t>Environmental Engineering</t>
  </si>
  <si>
    <t>Erosion Control Engineering</t>
  </si>
  <si>
    <t xml:space="preserve">Geotechnical Engineering </t>
  </si>
  <si>
    <t>Mechanical Engineering</t>
  </si>
  <si>
    <t>Subsurface Utility Engineering</t>
  </si>
  <si>
    <t>Traffic Engineering</t>
  </si>
  <si>
    <t>Architecture</t>
  </si>
  <si>
    <t>Landscape Aritecture</t>
  </si>
  <si>
    <t>Industrial Hygiene</t>
  </si>
  <si>
    <t>Other Services</t>
  </si>
  <si>
    <t>Research</t>
  </si>
  <si>
    <t>Data Collection</t>
  </si>
  <si>
    <t>Traffic Control</t>
  </si>
  <si>
    <t>Drilling</t>
  </si>
  <si>
    <t>Survey and Mapping</t>
  </si>
  <si>
    <t>Utility work not requiring a stamp</t>
  </si>
  <si>
    <t>Erosion Control (non-licensed)</t>
  </si>
  <si>
    <t>Materials Testing (Including lab work)</t>
  </si>
  <si>
    <t>Construction Inspection (non-licensed)</t>
  </si>
  <si>
    <t>Quality Control (non-licensed)</t>
  </si>
  <si>
    <t>Administrative Project Management Support</t>
  </si>
  <si>
    <t>EEO Contract Compliance</t>
  </si>
  <si>
    <t>Logistics &amp; Scheduling</t>
  </si>
  <si>
    <t>Records Management</t>
  </si>
  <si>
    <t>Other Administrative Support</t>
  </si>
  <si>
    <t>***All columns added together will equal 100%***</t>
  </si>
  <si>
    <t>Prime Consultant Signature</t>
  </si>
  <si>
    <t>SECTION 6. TASK ORDER GOAL SETTING - CDOT PROJECT ENGINEER</t>
  </si>
  <si>
    <t>CDOT Project Engineer Fills Out:</t>
  </si>
  <si>
    <t xml:space="preserve">In your opinion, are there opportunities for small business participation on this task order?  </t>
  </si>
  <si>
    <t>CDOT Project Engineer Signature</t>
  </si>
  <si>
    <t>City, State Zip</t>
  </si>
  <si>
    <t>Total Amount Invoiced to Date</t>
  </si>
  <si>
    <t>SAP OL#</t>
  </si>
  <si>
    <t>SAP PO#</t>
  </si>
  <si>
    <t>Task Order Amount</t>
  </si>
  <si>
    <t>Task Order Fee (CPFF Only)</t>
  </si>
  <si>
    <t>Previous Billed Amount</t>
  </si>
  <si>
    <t>Previous Billed Fee (Prime and Sub)</t>
  </si>
  <si>
    <t>Current Invoice Amount</t>
  </si>
  <si>
    <t>Current Invoice Fee (Prime and Sub)</t>
  </si>
  <si>
    <t>Total Fee to Date (Prime and Sub)</t>
  </si>
  <si>
    <t>Remaining Fee</t>
  </si>
  <si>
    <t>Approved (%)</t>
  </si>
  <si>
    <t>Approved ($)</t>
  </si>
  <si>
    <t>Paid to Date</t>
  </si>
  <si>
    <t>Progress</t>
  </si>
  <si>
    <t>Task Order DBE Goal</t>
  </si>
  <si>
    <t>Total Task Order DBE Commitments</t>
  </si>
  <si>
    <t>Task Order ESB Goal</t>
  </si>
  <si>
    <t>Task Order ESB Commitments</t>
  </si>
  <si>
    <t>Overall Progress</t>
  </si>
  <si>
    <t>Total Invoice</t>
  </si>
  <si>
    <t>Labor</t>
  </si>
  <si>
    <t>ODC</t>
  </si>
  <si>
    <t>Subconsultant OR Vendor Subtotal</t>
  </si>
  <si>
    <t>MASTER PRICE AGREEMENT #</t>
  </si>
  <si>
    <t>EMPLOYEE NAME (LAST NAME, FIRST NAME)</t>
  </si>
  <si>
    <t>BILLING RATE</t>
  </si>
  <si>
    <t>HQ</t>
  </si>
  <si>
    <t>Region 1</t>
  </si>
  <si>
    <t>Region 2</t>
  </si>
  <si>
    <t>Region 3</t>
  </si>
  <si>
    <t>Region 4</t>
  </si>
  <si>
    <t>Region 5</t>
  </si>
  <si>
    <t>This form must be submitted with each invoice for payment. If this form is not provided or is otherwise incomplete, the invoice will be returned and will not be processed for payment.  All rates, fees and costs shall be based upon the applicable project cost worksheet of the consultant and each subconsultant. Each subconsultant invoice must be attached hereto for payment.</t>
  </si>
  <si>
    <t>SECTION 1 – CONTRACT &amp; PAYMENT INFORMATION</t>
  </si>
  <si>
    <t>Consultant Name:</t>
  </si>
  <si>
    <t>Consultant Street Address:</t>
  </si>
  <si>
    <t>Total Contract Amount:</t>
  </si>
  <si>
    <t>Invoice Billing Start Date:</t>
  </si>
  <si>
    <t>Invoice Billing End Date:</t>
  </si>
  <si>
    <t xml:space="preserve">Remaining Amount </t>
  </si>
  <si>
    <t xml:space="preserve">Subconsultant Firm Name </t>
  </si>
  <si>
    <t xml:space="preserve">Project Number: </t>
  </si>
  <si>
    <t>Subaccount Number:</t>
  </si>
  <si>
    <t>Project Location:</t>
  </si>
  <si>
    <t xml:space="preserve">Invoice Date: </t>
  </si>
  <si>
    <t>Invoice Number:</t>
  </si>
  <si>
    <t xml:space="preserve">Fee (CPFF Only) </t>
  </si>
  <si>
    <t xml:space="preserve">The Consultant shall make good faith efforts to meet the contract goal for each task order under the overall contract. The Consultant understands that making good faith efforts to achieve the contract goal is a condition of contract award. The Consultant understands that promised participation is a binding obligation of the contract if awarded. The Consultant attests that the information above is true and understands that a fraudeulent misrepresentation or failure to make good faith efforts to meet the contract commitments or promised participation may result in the withholding of progress payments, reduction of prequalification status, referral of the matter to the Office of Inspector General of the USDOT and/or other contractual remedies. </t>
  </si>
  <si>
    <t>Contract $ NTE</t>
  </si>
  <si>
    <t>New Teaming Partner?</t>
  </si>
  <si>
    <t>____________________________________</t>
  </si>
  <si>
    <t>In the table below, please indicate the percentage of the work on this task order you expect to fall into each category of work and degree of specialization as seen in the example below:</t>
  </si>
  <si>
    <t>If this work cannot be divided between multiple firms, please explain why this task order requires the work of a single consultant:</t>
  </si>
  <si>
    <t>Consultant is an ESB</t>
  </si>
  <si>
    <t>Consultant is a DBE</t>
  </si>
  <si>
    <t>The work on this task order could</t>
  </si>
  <si>
    <t>Explanation of Request:</t>
  </si>
  <si>
    <t>If you answered no, please describe any reasonable options you considered to make this project feasible for small business participation - including modifying the scope of the opportunity as required by CDOT Policy Directive 606.0.</t>
  </si>
  <si>
    <r>
      <t xml:space="preserve">ONLY for </t>
    </r>
    <r>
      <rPr>
        <b/>
        <i/>
        <sz val="11"/>
        <color theme="1"/>
        <rFont val="Arial"/>
        <family val="2"/>
      </rPr>
      <t>Project Specific</t>
    </r>
    <r>
      <rPr>
        <sz val="11"/>
        <color theme="1"/>
        <rFont val="Arial"/>
        <family val="2"/>
      </rPr>
      <t xml:space="preserve"> RFP/SOIs</t>
    </r>
  </si>
  <si>
    <t>The consultant is committing to approximately $</t>
  </si>
  <si>
    <t xml:space="preserve">The consultant is committing to </t>
  </si>
  <si>
    <t>of</t>
  </si>
  <si>
    <t xml:space="preserve">I, </t>
  </si>
  <si>
    <t xml:space="preserve">________________________________________ </t>
  </si>
  <si>
    <t>____________________________</t>
  </si>
  <si>
    <r>
      <rPr>
        <u/>
        <sz val="11"/>
        <color theme="1"/>
        <rFont val="Arial"/>
        <family val="2"/>
      </rPr>
      <t>_____________</t>
    </r>
    <r>
      <rPr>
        <sz val="11"/>
        <color theme="1"/>
        <rFont val="Arial"/>
        <family val="2"/>
      </rPr>
      <t>%</t>
    </r>
  </si>
  <si>
    <r>
      <t>Not Specialized</t>
    </r>
    <r>
      <rPr>
        <sz val="11"/>
        <color theme="1"/>
        <rFont val="Arial"/>
        <family val="2"/>
      </rPr>
      <t xml:space="preserve"> – Most firms working in this industry could perform this work to CDOT standards</t>
    </r>
  </si>
  <si>
    <r>
      <t>Minimally Specialized</t>
    </r>
    <r>
      <rPr>
        <sz val="11"/>
        <color theme="1"/>
        <rFont val="Arial"/>
        <family val="2"/>
      </rPr>
      <t xml:space="preserve"> – Many firms working in this industry could perform this work to CDOT standards.</t>
    </r>
  </si>
  <si>
    <r>
      <t>Somewhat Specialized</t>
    </r>
    <r>
      <rPr>
        <sz val="11"/>
        <color theme="1"/>
        <rFont val="Arial"/>
        <family val="2"/>
      </rPr>
      <t xml:space="preserve"> – Some firms working in this industry could perform this work to CDOT standards.</t>
    </r>
  </si>
  <si>
    <r>
      <t>Highly Specialized</t>
    </r>
    <r>
      <rPr>
        <sz val="11"/>
        <color theme="1"/>
        <rFont val="Arial"/>
        <family val="2"/>
      </rPr>
      <t xml:space="preserve"> – Task order requires the expertise and participation of specific individuals or firms.</t>
    </r>
  </si>
  <si>
    <t>_____________</t>
  </si>
  <si>
    <t># of ESB firm(s) not teamed with in the past 2 years</t>
  </si>
  <si>
    <t>Work Descriptor</t>
  </si>
  <si>
    <t>(Date)</t>
  </si>
  <si>
    <t>NEW DBE?</t>
  </si>
  <si>
    <t xml:space="preserve">reasonably be divided between </t>
  </si>
  <si>
    <t>________________</t>
  </si>
  <si>
    <t># of firms</t>
  </si>
  <si>
    <t>including the prime, subs, and vendors.</t>
  </si>
  <si>
    <t>of DBE particpation on this RFP/SOI.</t>
  </si>
  <si>
    <t>of ESB particpation on this RFP/SOI.</t>
  </si>
  <si>
    <t># of DBE firm(s) not teamed with in the past 2 years</t>
  </si>
  <si>
    <t>(i.e. survey, testing)</t>
  </si>
  <si>
    <t>(firms with unsuccessful bids allowed, each firm must be listed).</t>
  </si>
  <si>
    <t>(Owner or Executive Officer Name AND Title)</t>
  </si>
  <si>
    <t>____________________________________________________________</t>
  </si>
  <si>
    <t>COLORADO DEPARTMENT OF TRANSPORTATION 
CONSULTANT MONTHLY INVOICE COVER SHEET</t>
  </si>
  <si>
    <t>Prime's B2G Vendor Number:</t>
  </si>
  <si>
    <t>Task Order Number (1, 2, 3, etc.):</t>
  </si>
  <si>
    <t>SECTION 2  -  SMALL BUSINESS UTILIZATION INFORMATION</t>
  </si>
  <si>
    <t>SECTION 3 – SUMMARY OF SUBCONSULTANT OR VENDOR LABOR, FEES &amp; COSTS (Total invoice only for Vendors)</t>
  </si>
  <si>
    <t>Subconsultant
B2G  Vendor #</t>
  </si>
  <si>
    <r>
      <t xml:space="preserve">COLORADO DEPARTMENT OF TRANSPORTATION 
</t>
    </r>
    <r>
      <rPr>
        <b/>
        <sz val="20"/>
        <color rgb="FF000000"/>
        <rFont val="Arial"/>
        <family val="2"/>
      </rPr>
      <t>CONSULTANT MONTHLY INVOICE COVER SHEET</t>
    </r>
  </si>
  <si>
    <t>SECTION 4 – SUMMARY OF ALL BILLED EMPLOYEES (PRIME AND SUB) AND RATES</t>
  </si>
  <si>
    <t>CDOT Form 1313 01/2020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</si>
</sst>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quot;$&quot;#,##0.00"/>
    <numFmt numFmtId="165" formatCode="[$-409]d\-mmm\-yyyy;@"/>
    <numFmt numFmtId="166" formatCode="[&lt;=9999999]###\-####;\(###\)\ ###\-####"/>
  </numFmts>
  <fonts count="23" x14ac:knownFonts="1">
    <font>
      <sz val="11"/>
      <color theme="1"/>
      <name val="Calibri"/>
      <family val="2"/>
      <scheme val="minor"/>
    </font>
    <font>
      <sz val="11"/>
      <color theme="1"/>
      <name val="Calibri"/>
      <family val="2"/>
      <scheme val="minor"/>
    </font>
    <font>
      <sz val="8"/>
      <color rgb="FF000000"/>
      <name val="Segoe UI"/>
      <family val="2"/>
    </font>
    <font>
      <sz val="11"/>
      <color theme="1"/>
      <name val="Trebuchet MS"/>
      <family val="2"/>
    </font>
    <font>
      <b/>
      <sz val="11"/>
      <color rgb="FFFA7D00"/>
      <name val="Calibri"/>
      <family val="2"/>
      <scheme val="minor"/>
    </font>
    <font>
      <b/>
      <sz val="12"/>
      <color theme="1"/>
      <name val="Arial"/>
      <family val="2"/>
    </font>
    <font>
      <sz val="10"/>
      <color theme="1"/>
      <name val="Arial"/>
      <family val="2"/>
    </font>
    <font>
      <b/>
      <sz val="10"/>
      <color theme="1"/>
      <name val="Arial"/>
      <family val="2"/>
    </font>
    <font>
      <sz val="9"/>
      <color theme="1"/>
      <name val="Arial"/>
      <family val="2"/>
    </font>
    <font>
      <sz val="11"/>
      <color theme="1"/>
      <name val="Arial"/>
      <family val="2"/>
    </font>
    <font>
      <u/>
      <sz val="11"/>
      <color theme="1"/>
      <name val="Arial"/>
      <family val="2"/>
    </font>
    <font>
      <b/>
      <sz val="11"/>
      <color theme="1"/>
      <name val="Arial"/>
      <family val="2"/>
    </font>
    <font>
      <b/>
      <i/>
      <sz val="11"/>
      <color theme="1"/>
      <name val="Arial"/>
      <family val="2"/>
    </font>
    <font>
      <sz val="11"/>
      <name val="Arial"/>
      <family val="2"/>
    </font>
    <font>
      <i/>
      <sz val="11"/>
      <color theme="1"/>
      <name val="Arial"/>
      <family val="2"/>
    </font>
    <font>
      <i/>
      <sz val="10"/>
      <color theme="1"/>
      <name val="Arial"/>
      <family val="2"/>
    </font>
    <font>
      <b/>
      <i/>
      <u/>
      <sz val="12"/>
      <color theme="1"/>
      <name val="Arial"/>
      <family val="2"/>
    </font>
    <font>
      <u/>
      <sz val="10"/>
      <color theme="1"/>
      <name val="Arial"/>
      <family val="2"/>
    </font>
    <font>
      <b/>
      <sz val="9"/>
      <color theme="1"/>
      <name val="Arial"/>
      <family val="2"/>
    </font>
    <font>
      <sz val="11"/>
      <color theme="1"/>
      <name val="Calibri"/>
      <family val="2"/>
    </font>
    <font>
      <b/>
      <sz val="20"/>
      <color rgb="FF000000"/>
      <name val="Arial"/>
      <family val="2"/>
    </font>
    <font>
      <i/>
      <sz val="8"/>
      <color rgb="FFFF0000"/>
      <name val="Arial"/>
      <family val="2"/>
    </font>
    <font>
      <b/>
      <sz val="11"/>
      <color theme="1"/>
      <name val="Calibri"/>
      <family val="2"/>
    </font>
  </fonts>
  <fills count="12">
    <fill>
      <patternFill patternType="none"/>
    </fill>
    <fill>
      <patternFill patternType="gray125"/>
    </fill>
    <fill>
      <patternFill patternType="solid">
        <fgColor theme="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rgb="FFFFFF00"/>
        <bgColor indexed="64"/>
      </patternFill>
    </fill>
    <fill>
      <patternFill patternType="solid">
        <fgColor rgb="FFF2F2F2"/>
      </patternFill>
    </fill>
    <fill>
      <patternFill patternType="solid">
        <fgColor rgb="FFF2F2F2"/>
        <bgColor rgb="FFF2F2F2"/>
      </patternFill>
    </fill>
    <fill>
      <patternFill patternType="solid">
        <fgColor rgb="FF7F7F7F"/>
        <bgColor rgb="FF7F7F7F"/>
      </patternFill>
    </fill>
    <fill>
      <patternFill patternType="solid">
        <fgColor theme="0"/>
        <bgColor theme="0"/>
      </patternFill>
    </fill>
    <fill>
      <patternFill patternType="solid">
        <fgColor theme="2" tint="-9.9978637043366805E-2"/>
        <bgColor indexed="64"/>
      </patternFill>
    </fill>
  </fills>
  <borders count="88">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4" fillId="7" borderId="61" applyNumberFormat="0" applyAlignment="0" applyProtection="0"/>
  </cellStyleXfs>
  <cellXfs count="394">
    <xf numFmtId="0" fontId="0" fillId="0" borderId="0" xfId="0"/>
    <xf numFmtId="0" fontId="3" fillId="0" borderId="0" xfId="0" applyFont="1"/>
    <xf numFmtId="0" fontId="0" fillId="0" borderId="0" xfId="0" applyAlignment="1">
      <alignment horizontal="center"/>
    </xf>
    <xf numFmtId="0" fontId="9" fillId="0" borderId="0" xfId="0" applyFont="1"/>
    <xf numFmtId="0" fontId="9" fillId="0" borderId="25" xfId="0" applyFont="1" applyBorder="1" applyProtection="1">
      <protection locked="0"/>
    </xf>
    <xf numFmtId="0" fontId="9" fillId="0" borderId="34" xfId="0" applyFont="1" applyBorder="1" applyProtection="1">
      <protection locked="0"/>
    </xf>
    <xf numFmtId="0" fontId="0" fillId="0" borderId="0" xfId="0" applyProtection="1">
      <protection locked="0"/>
    </xf>
    <xf numFmtId="0" fontId="0" fillId="0" borderId="2" xfId="0" applyBorder="1" applyProtection="1">
      <protection locked="0"/>
    </xf>
    <xf numFmtId="0" fontId="9" fillId="0" borderId="2" xfId="0" applyFont="1" applyBorder="1" applyAlignment="1" applyProtection="1">
      <protection locked="0"/>
    </xf>
    <xf numFmtId="0" fontId="9" fillId="0" borderId="11" xfId="0" applyFont="1" applyBorder="1" applyAlignment="1" applyProtection="1">
      <protection locked="0"/>
    </xf>
    <xf numFmtId="0" fontId="9" fillId="0" borderId="0" xfId="0" applyFont="1" applyBorder="1" applyAlignment="1" applyProtection="1">
      <protection locked="0"/>
    </xf>
    <xf numFmtId="0" fontId="9" fillId="0" borderId="12" xfId="0" applyFont="1" applyBorder="1" applyAlignment="1" applyProtection="1">
      <protection locked="0"/>
    </xf>
    <xf numFmtId="0" fontId="9" fillId="0" borderId="10" xfId="0" applyFont="1" applyBorder="1" applyProtection="1">
      <protection locked="0"/>
    </xf>
    <xf numFmtId="0" fontId="9" fillId="0" borderId="11" xfId="0" applyFont="1" applyBorder="1" applyAlignment="1" applyProtection="1">
      <alignment vertical="center"/>
    </xf>
    <xf numFmtId="0" fontId="9" fillId="0" borderId="0" xfId="0" applyFont="1" applyBorder="1" applyAlignment="1" applyProtection="1">
      <alignment vertical="center"/>
    </xf>
    <xf numFmtId="0" fontId="9" fillId="0" borderId="3" xfId="0" applyFont="1" applyBorder="1" applyAlignment="1" applyProtection="1">
      <protection locked="0"/>
    </xf>
    <xf numFmtId="9" fontId="9" fillId="0" borderId="10" xfId="2" applyFont="1" applyBorder="1" applyAlignment="1" applyProtection="1">
      <alignment horizontal="right"/>
      <protection locked="0"/>
    </xf>
    <xf numFmtId="0" fontId="9" fillId="0" borderId="11" xfId="0" applyFont="1" applyBorder="1" applyProtection="1">
      <protection locked="0"/>
    </xf>
    <xf numFmtId="0" fontId="9" fillId="0" borderId="0" xfId="0" applyFont="1" applyBorder="1" applyProtection="1">
      <protection locked="0"/>
    </xf>
    <xf numFmtId="0" fontId="9" fillId="0" borderId="12" xfId="0" applyFont="1" applyBorder="1" applyAlignment="1" applyProtection="1">
      <alignment horizontal="right"/>
      <protection locked="0"/>
    </xf>
    <xf numFmtId="0" fontId="9" fillId="0" borderId="60" xfId="0" applyFont="1" applyBorder="1" applyAlignment="1" applyProtection="1">
      <alignment wrapText="1"/>
      <protection locked="0"/>
    </xf>
    <xf numFmtId="0" fontId="9" fillId="0" borderId="20" xfId="0" applyFont="1" applyBorder="1" applyProtection="1">
      <protection locked="0"/>
    </xf>
    <xf numFmtId="0" fontId="9" fillId="0" borderId="26" xfId="0" applyFont="1" applyBorder="1" applyProtection="1">
      <protection locked="0"/>
    </xf>
    <xf numFmtId="0" fontId="9" fillId="0" borderId="28" xfId="0" applyFont="1" applyBorder="1" applyAlignment="1" applyProtection="1"/>
    <xf numFmtId="0" fontId="9" fillId="0" borderId="28" xfId="0" applyFont="1" applyBorder="1" applyProtection="1"/>
    <xf numFmtId="166" fontId="9" fillId="0" borderId="29" xfId="0" applyNumberFormat="1" applyFont="1" applyBorder="1" applyProtection="1">
      <protection locked="0"/>
    </xf>
    <xf numFmtId="0" fontId="9" fillId="0" borderId="12" xfId="0" applyFont="1" applyBorder="1" applyProtection="1">
      <protection locked="0"/>
    </xf>
    <xf numFmtId="0" fontId="9" fillId="0" borderId="21" xfId="0" applyFont="1" applyBorder="1" applyProtection="1">
      <protection locked="0"/>
    </xf>
    <xf numFmtId="0" fontId="9" fillId="0" borderId="0" xfId="0" applyFont="1" applyBorder="1" applyAlignment="1" applyProtection="1">
      <alignment horizontal="left"/>
      <protection locked="0"/>
    </xf>
    <xf numFmtId="0" fontId="9" fillId="0" borderId="17" xfId="0" applyFont="1" applyBorder="1" applyProtection="1">
      <protection locked="0"/>
    </xf>
    <xf numFmtId="9" fontId="9" fillId="0" borderId="0" xfId="2" applyFont="1" applyBorder="1" applyAlignment="1" applyProtection="1">
      <alignment horizontal="left"/>
      <protection locked="0"/>
    </xf>
    <xf numFmtId="9" fontId="9" fillId="0" borderId="12" xfId="2" applyFont="1" applyBorder="1" applyAlignment="1" applyProtection="1">
      <alignment horizontal="left"/>
      <protection locked="0"/>
    </xf>
    <xf numFmtId="0" fontId="9" fillId="0" borderId="6" xfId="0" applyFont="1" applyBorder="1" applyProtection="1">
      <protection locked="0"/>
    </xf>
    <xf numFmtId="0" fontId="9" fillId="0" borderId="7" xfId="0" applyFont="1" applyBorder="1" applyProtection="1">
      <protection locked="0"/>
    </xf>
    <xf numFmtId="0" fontId="9" fillId="0" borderId="0" xfId="0" applyFont="1" applyProtection="1">
      <protection locked="0"/>
    </xf>
    <xf numFmtId="0" fontId="11" fillId="0" borderId="11" xfId="0" applyFont="1" applyFill="1" applyBorder="1" applyAlignment="1" applyProtection="1">
      <alignment horizontal="left"/>
      <protection locked="0"/>
    </xf>
    <xf numFmtId="0" fontId="11" fillId="0" borderId="0" xfId="0" applyFont="1" applyFill="1" applyBorder="1" applyAlignment="1" applyProtection="1">
      <alignment horizontal="left"/>
      <protection locked="0"/>
    </xf>
    <xf numFmtId="0" fontId="11" fillId="0" borderId="12" xfId="0" applyFont="1" applyFill="1" applyBorder="1" applyAlignment="1" applyProtection="1">
      <alignment horizontal="left"/>
      <protection locked="0"/>
    </xf>
    <xf numFmtId="0" fontId="9" fillId="0" borderId="11" xfId="0" applyFont="1" applyBorder="1" applyAlignment="1" applyProtection="1">
      <alignment horizontal="right"/>
    </xf>
    <xf numFmtId="0" fontId="9" fillId="0" borderId="0" xfId="0" applyFont="1" applyFill="1" applyBorder="1" applyAlignment="1" applyProtection="1"/>
    <xf numFmtId="0" fontId="9" fillId="0" borderId="12" xfId="0" applyFont="1" applyFill="1" applyBorder="1" applyAlignment="1" applyProtection="1"/>
    <xf numFmtId="0" fontId="9" fillId="0" borderId="2" xfId="0" applyFont="1" applyFill="1" applyBorder="1" applyAlignment="1" applyProtection="1">
      <alignment horizontal="left"/>
    </xf>
    <xf numFmtId="0" fontId="9" fillId="0" borderId="1" xfId="0" applyFont="1" applyFill="1" applyBorder="1" applyAlignment="1" applyProtection="1">
      <alignment horizontal="left"/>
    </xf>
    <xf numFmtId="0" fontId="9" fillId="0" borderId="5" xfId="0" applyFont="1" applyFill="1" applyBorder="1" applyAlignment="1" applyProtection="1">
      <alignment horizontal="left"/>
    </xf>
    <xf numFmtId="0" fontId="10" fillId="0" borderId="0" xfId="0" applyFont="1" applyFill="1" applyBorder="1" applyAlignment="1" applyProtection="1">
      <protection locked="0"/>
    </xf>
    <xf numFmtId="0" fontId="9" fillId="0" borderId="46" xfId="0" applyFont="1" applyBorder="1" applyProtection="1">
      <protection locked="0"/>
    </xf>
    <xf numFmtId="0" fontId="9" fillId="0" borderId="0" xfId="0" applyFont="1" applyBorder="1" applyAlignment="1" applyProtection="1">
      <alignment horizontal="right"/>
      <protection locked="0"/>
    </xf>
    <xf numFmtId="9" fontId="9" fillId="0" borderId="7" xfId="2" applyFont="1" applyBorder="1" applyAlignment="1" applyProtection="1">
      <alignment horizontal="left"/>
      <protection locked="0"/>
    </xf>
    <xf numFmtId="9" fontId="9" fillId="0" borderId="10" xfId="2" applyFont="1" applyBorder="1" applyAlignment="1" applyProtection="1">
      <alignment horizontal="left"/>
      <protection locked="0"/>
    </xf>
    <xf numFmtId="0" fontId="9" fillId="0" borderId="11" xfId="0" applyFont="1" applyBorder="1"/>
    <xf numFmtId="165" fontId="9" fillId="0" borderId="22" xfId="0" applyNumberFormat="1" applyFont="1" applyBorder="1" applyAlignment="1" applyProtection="1">
      <protection locked="0"/>
    </xf>
    <xf numFmtId="9" fontId="9" fillId="0" borderId="26" xfId="2" applyFont="1" applyBorder="1" applyAlignment="1" applyProtection="1">
      <alignment horizontal="right" vertical="center"/>
      <protection locked="0"/>
    </xf>
    <xf numFmtId="164" fontId="9" fillId="0" borderId="26" xfId="1" applyNumberFormat="1" applyFont="1" applyBorder="1" applyAlignment="1" applyProtection="1">
      <alignment horizontal="left"/>
      <protection locked="0"/>
    </xf>
    <xf numFmtId="0" fontId="9" fillId="0" borderId="43" xfId="0" applyFont="1" applyBorder="1" applyProtection="1"/>
    <xf numFmtId="0" fontId="9" fillId="0" borderId="38" xfId="0" applyFont="1" applyBorder="1" applyAlignment="1" applyProtection="1">
      <alignment horizontal="left" textRotation="46"/>
      <protection locked="0"/>
    </xf>
    <xf numFmtId="0" fontId="9" fillId="0" borderId="23" xfId="0" applyFont="1" applyBorder="1" applyProtection="1">
      <protection locked="0"/>
    </xf>
    <xf numFmtId="0" fontId="9" fillId="0" borderId="44" xfId="0" applyFont="1" applyBorder="1" applyAlignment="1" applyProtection="1">
      <alignment wrapText="1"/>
      <protection locked="0"/>
    </xf>
    <xf numFmtId="165" fontId="9" fillId="0" borderId="58" xfId="0" applyNumberFormat="1" applyFont="1" applyBorder="1" applyAlignment="1" applyProtection="1">
      <protection locked="0"/>
    </xf>
    <xf numFmtId="0" fontId="9" fillId="0" borderId="29" xfId="0" applyFont="1" applyBorder="1" applyProtection="1">
      <protection locked="0"/>
    </xf>
    <xf numFmtId="0" fontId="9" fillId="0" borderId="44" xfId="0" applyFont="1" applyBorder="1" applyAlignment="1" applyProtection="1">
      <protection locked="0"/>
    </xf>
    <xf numFmtId="9" fontId="9" fillId="0" borderId="45" xfId="2" applyFont="1" applyBorder="1" applyAlignment="1" applyProtection="1">
      <alignment horizontal="right"/>
      <protection locked="0"/>
    </xf>
    <xf numFmtId="0" fontId="9" fillId="0" borderId="23" xfId="0" applyFont="1" applyBorder="1" applyAlignment="1" applyProtection="1">
      <alignment vertical="top"/>
      <protection locked="0"/>
    </xf>
    <xf numFmtId="0" fontId="9" fillId="0" borderId="24" xfId="0" applyFont="1" applyBorder="1" applyAlignment="1" applyProtection="1">
      <alignment vertical="top"/>
      <protection locked="0"/>
    </xf>
    <xf numFmtId="0" fontId="7" fillId="0" borderId="43" xfId="0" applyFont="1" applyBorder="1" applyAlignment="1" applyProtection="1">
      <alignment horizontal="center" vertical="center" wrapText="1"/>
    </xf>
    <xf numFmtId="0" fontId="7" fillId="0" borderId="35" xfId="0" applyFont="1" applyBorder="1" applyAlignment="1" applyProtection="1">
      <alignment horizontal="center" vertical="center" wrapText="1"/>
    </xf>
    <xf numFmtId="0" fontId="7" fillId="0" borderId="47" xfId="0" applyFont="1" applyBorder="1" applyAlignment="1" applyProtection="1">
      <alignment horizontal="center" vertical="center" wrapText="1"/>
    </xf>
    <xf numFmtId="0" fontId="15" fillId="0" borderId="43" xfId="0" applyFont="1" applyBorder="1" applyAlignment="1" applyProtection="1">
      <alignment vertical="center" wrapText="1"/>
    </xf>
    <xf numFmtId="0" fontId="12" fillId="0" borderId="11" xfId="0" applyFont="1" applyBorder="1" applyAlignment="1" applyProtection="1">
      <alignment vertical="center"/>
    </xf>
    <xf numFmtId="0" fontId="9" fillId="0" borderId="0" xfId="0" applyFont="1" applyBorder="1" applyProtection="1"/>
    <xf numFmtId="0" fontId="9" fillId="0" borderId="12" xfId="0" applyFont="1" applyBorder="1" applyProtection="1"/>
    <xf numFmtId="0" fontId="11" fillId="0" borderId="13" xfId="0" applyFont="1" applyBorder="1" applyAlignment="1" applyProtection="1">
      <alignment horizontal="center" vertical="center" wrapText="1"/>
    </xf>
    <xf numFmtId="0" fontId="11" fillId="0" borderId="49" xfId="0" applyFont="1" applyBorder="1" applyAlignment="1" applyProtection="1">
      <alignment horizontal="center" vertical="center" wrapText="1"/>
    </xf>
    <xf numFmtId="0" fontId="11" fillId="0" borderId="50" xfId="0" applyFont="1" applyBorder="1" applyAlignment="1" applyProtection="1">
      <alignment horizontal="center" vertical="center" wrapText="1"/>
    </xf>
    <xf numFmtId="0" fontId="14" fillId="0" borderId="51" xfId="0" applyFont="1" applyBorder="1" applyAlignment="1" applyProtection="1">
      <alignment vertical="center" wrapText="1"/>
    </xf>
    <xf numFmtId="9" fontId="9" fillId="0" borderId="52" xfId="2" applyFont="1" applyBorder="1" applyAlignment="1" applyProtection="1">
      <alignment horizontal="right" vertical="center" wrapText="1"/>
      <protection locked="0"/>
    </xf>
    <xf numFmtId="9" fontId="9" fillId="0" borderId="53" xfId="2" applyFont="1" applyBorder="1" applyAlignment="1" applyProtection="1">
      <alignment horizontal="right" vertical="center" wrapText="1"/>
      <protection locked="0"/>
    </xf>
    <xf numFmtId="0" fontId="14" fillId="0" borderId="43" xfId="0" applyFont="1" applyBorder="1" applyAlignment="1" applyProtection="1">
      <alignment vertical="center" wrapText="1"/>
    </xf>
    <xf numFmtId="9" fontId="9" fillId="0" borderId="35" xfId="2" applyFont="1" applyBorder="1" applyAlignment="1" applyProtection="1">
      <alignment horizontal="right" vertical="center" wrapText="1"/>
      <protection locked="0"/>
    </xf>
    <xf numFmtId="9" fontId="9" fillId="0" borderId="47" xfId="2" applyFont="1" applyBorder="1" applyAlignment="1" applyProtection="1">
      <alignment horizontal="right" vertical="center" wrapText="1"/>
      <protection locked="0"/>
    </xf>
    <xf numFmtId="0" fontId="14" fillId="0" borderId="42" xfId="0" applyFont="1" applyBorder="1" applyAlignment="1" applyProtection="1">
      <alignment vertical="center" wrapText="1"/>
    </xf>
    <xf numFmtId="0" fontId="14" fillId="0" borderId="43" xfId="0" applyFont="1" applyBorder="1" applyProtection="1"/>
    <xf numFmtId="0" fontId="14" fillId="0" borderId="54" xfId="0" applyFont="1" applyBorder="1" applyProtection="1"/>
    <xf numFmtId="9" fontId="9" fillId="0" borderId="37" xfId="2" applyFont="1" applyBorder="1" applyAlignment="1" applyProtection="1">
      <alignment horizontal="right" vertical="center" wrapText="1"/>
      <protection locked="0"/>
    </xf>
    <xf numFmtId="9" fontId="9" fillId="0" borderId="55" xfId="2" applyFont="1" applyBorder="1" applyAlignment="1" applyProtection="1">
      <alignment horizontal="right" vertical="center" wrapText="1"/>
      <protection locked="0"/>
    </xf>
    <xf numFmtId="0" fontId="14" fillId="0" borderId="0" xfId="0" applyFont="1" applyBorder="1" applyAlignment="1" applyProtection="1">
      <alignment vertical="center" wrapText="1"/>
      <protection locked="0"/>
    </xf>
    <xf numFmtId="0" fontId="14" fillId="0" borderId="0" xfId="0" applyFont="1" applyBorder="1" applyAlignment="1" applyProtection="1">
      <alignment horizontal="center" vertical="center" wrapText="1"/>
      <protection locked="0"/>
    </xf>
    <xf numFmtId="0" fontId="11" fillId="0" borderId="56" xfId="0" applyFont="1" applyBorder="1" applyAlignment="1" applyProtection="1">
      <alignment horizontal="center" vertical="center" wrapText="1"/>
    </xf>
    <xf numFmtId="0" fontId="14" fillId="0" borderId="54" xfId="0" applyFont="1" applyBorder="1" applyAlignment="1" applyProtection="1">
      <alignment vertical="center" wrapText="1"/>
    </xf>
    <xf numFmtId="0" fontId="14" fillId="0" borderId="11" xfId="0" applyFont="1" applyBorder="1" applyAlignment="1" applyProtection="1">
      <alignment vertical="center" wrapText="1"/>
      <protection locked="0"/>
    </xf>
    <xf numFmtId="0" fontId="9" fillId="0" borderId="0" xfId="0" applyFont="1" applyBorder="1" applyAlignment="1" applyProtection="1">
      <alignment horizontal="center" vertical="center" wrapText="1"/>
      <protection locked="0"/>
    </xf>
    <xf numFmtId="0" fontId="9" fillId="0" borderId="12" xfId="0" applyFont="1" applyBorder="1" applyAlignment="1" applyProtection="1">
      <alignment horizontal="center" vertical="center" wrapText="1"/>
      <protection locked="0"/>
    </xf>
    <xf numFmtId="0" fontId="9" fillId="0" borderId="0" xfId="0" applyFont="1" applyBorder="1" applyAlignment="1" applyProtection="1">
      <alignment horizontal="right" vertical="center" wrapText="1"/>
      <protection locked="0"/>
    </xf>
    <xf numFmtId="0" fontId="9" fillId="0" borderId="27" xfId="0" applyFont="1" applyBorder="1" applyAlignment="1" applyProtection="1">
      <alignment vertical="top"/>
    </xf>
    <xf numFmtId="0" fontId="9" fillId="0" borderId="24" xfId="0" applyFont="1" applyBorder="1" applyProtection="1">
      <protection locked="0"/>
    </xf>
    <xf numFmtId="165" fontId="9" fillId="0" borderId="10" xfId="0" applyNumberFormat="1" applyFont="1" applyBorder="1" applyProtection="1">
      <protection locked="0"/>
    </xf>
    <xf numFmtId="0" fontId="9" fillId="0" borderId="0" xfId="0" applyFont="1" applyAlignment="1" applyProtection="1">
      <alignment vertical="center"/>
      <protection locked="0"/>
    </xf>
    <xf numFmtId="0" fontId="14" fillId="6" borderId="1" xfId="0" applyFont="1" applyFill="1" applyBorder="1" applyAlignment="1" applyProtection="1">
      <alignment vertical="center"/>
    </xf>
    <xf numFmtId="0" fontId="9" fillId="0" borderId="2" xfId="0" applyFont="1" applyBorder="1" applyProtection="1">
      <protection locked="0"/>
    </xf>
    <xf numFmtId="0" fontId="9" fillId="0" borderId="5" xfId="0" applyFont="1" applyBorder="1" applyProtection="1">
      <protection locked="0"/>
    </xf>
    <xf numFmtId="0" fontId="14" fillId="0" borderId="11" xfId="0" applyFont="1" applyFill="1" applyBorder="1" applyAlignment="1" applyProtection="1">
      <alignment vertical="center"/>
    </xf>
    <xf numFmtId="0" fontId="6" fillId="0" borderId="0" xfId="0" applyFont="1" applyBorder="1" applyAlignment="1" applyProtection="1">
      <alignment vertical="center"/>
      <protection locked="0"/>
    </xf>
    <xf numFmtId="0" fontId="6" fillId="0" borderId="0" xfId="0" applyFont="1" applyBorder="1" applyAlignment="1" applyProtection="1">
      <alignment vertical="center" wrapText="1"/>
      <protection locked="0"/>
    </xf>
    <xf numFmtId="0" fontId="6" fillId="0" borderId="12" xfId="0" applyFont="1" applyBorder="1" applyAlignment="1" applyProtection="1">
      <alignment vertical="center"/>
      <protection locked="0"/>
    </xf>
    <xf numFmtId="0" fontId="9" fillId="0" borderId="27" xfId="0" applyFont="1" applyBorder="1" applyAlignment="1" applyProtection="1">
      <alignment horizontal="left" vertical="top"/>
    </xf>
    <xf numFmtId="0" fontId="9" fillId="0" borderId="24" xfId="0" applyFont="1" applyBorder="1" applyAlignment="1" applyProtection="1">
      <alignment horizontal="left" vertical="top"/>
      <protection locked="0"/>
    </xf>
    <xf numFmtId="0" fontId="9" fillId="0" borderId="23" xfId="0" applyFont="1" applyBorder="1" applyAlignment="1" applyProtection="1">
      <alignment horizontal="left" vertical="top"/>
    </xf>
    <xf numFmtId="0" fontId="9" fillId="0" borderId="31" xfId="0" applyFont="1" applyBorder="1" applyAlignment="1" applyProtection="1">
      <alignment horizontal="left" vertical="top"/>
    </xf>
    <xf numFmtId="165" fontId="9" fillId="0" borderId="58" xfId="0" applyNumberFormat="1" applyFont="1" applyBorder="1" applyProtection="1">
      <protection locked="0"/>
    </xf>
    <xf numFmtId="0" fontId="9" fillId="5" borderId="32" xfId="0" applyFont="1" applyFill="1" applyBorder="1" applyAlignment="1" applyProtection="1">
      <protection locked="0"/>
    </xf>
    <xf numFmtId="0" fontId="9" fillId="0" borderId="26" xfId="0" applyFont="1" applyBorder="1" applyAlignment="1" applyProtection="1">
      <protection locked="0"/>
    </xf>
    <xf numFmtId="164" fontId="9" fillId="0" borderId="36" xfId="1" applyNumberFormat="1" applyFont="1" applyBorder="1" applyAlignment="1" applyProtection="1">
      <alignment horizontal="left"/>
      <protection locked="0"/>
    </xf>
    <xf numFmtId="44" fontId="9" fillId="0" borderId="39" xfId="1" applyFont="1" applyBorder="1" applyAlignment="1" applyProtection="1">
      <alignment horizontal="left"/>
      <protection locked="0"/>
    </xf>
    <xf numFmtId="0" fontId="9" fillId="0" borderId="42" xfId="0" applyFont="1" applyFill="1" applyBorder="1" applyProtection="1"/>
    <xf numFmtId="0" fontId="9" fillId="0" borderId="27" xfId="0" applyFont="1" applyBorder="1" applyAlignment="1" applyProtection="1"/>
    <xf numFmtId="0" fontId="9" fillId="0" borderId="25" xfId="0" applyFont="1" applyBorder="1" applyAlignment="1" applyProtection="1">
      <alignment horizontal="right"/>
    </xf>
    <xf numFmtId="0" fontId="9" fillId="0" borderId="38" xfId="0" applyFont="1" applyBorder="1" applyAlignment="1" applyProtection="1">
      <alignment horizontal="right"/>
    </xf>
    <xf numFmtId="0" fontId="9" fillId="0" borderId="35" xfId="0" applyFont="1" applyBorder="1" applyProtection="1"/>
    <xf numFmtId="0" fontId="9" fillId="0" borderId="20" xfId="0" applyFont="1" applyBorder="1" applyProtection="1"/>
    <xf numFmtId="0" fontId="9" fillId="0" borderId="28" xfId="0" applyFont="1" applyBorder="1" applyAlignment="1" applyProtection="1">
      <alignment horizontal="left"/>
    </xf>
    <xf numFmtId="0" fontId="9" fillId="0" borderId="25" xfId="0" applyFont="1" applyBorder="1" applyAlignment="1" applyProtection="1"/>
    <xf numFmtId="0" fontId="9" fillId="0" borderId="0" xfId="0" applyFont="1" applyBorder="1" applyAlignment="1" applyProtection="1"/>
    <xf numFmtId="0" fontId="9" fillId="0" borderId="11" xfId="0" applyFont="1" applyBorder="1" applyAlignment="1" applyProtection="1"/>
    <xf numFmtId="0" fontId="9" fillId="0" borderId="6" xfId="0" applyFont="1" applyBorder="1" applyAlignment="1" applyProtection="1"/>
    <xf numFmtId="164" fontId="10" fillId="0" borderId="0" xfId="0" applyNumberFormat="1" applyFont="1" applyBorder="1" applyProtection="1">
      <protection locked="0"/>
    </xf>
    <xf numFmtId="0" fontId="9" fillId="0" borderId="25" xfId="0" applyFont="1" applyBorder="1" applyProtection="1"/>
    <xf numFmtId="0" fontId="9" fillId="0" borderId="26" xfId="0" applyFont="1" applyBorder="1" applyProtection="1"/>
    <xf numFmtId="0" fontId="9" fillId="0" borderId="34" xfId="0" applyFont="1" applyBorder="1" applyProtection="1"/>
    <xf numFmtId="0" fontId="6" fillId="0" borderId="25" xfId="0" applyFont="1" applyBorder="1" applyAlignment="1" applyProtection="1">
      <alignment horizontal="left"/>
    </xf>
    <xf numFmtId="0" fontId="9" fillId="0" borderId="28" xfId="0" applyFont="1" applyBorder="1" applyAlignment="1" applyProtection="1">
      <alignment horizontal="left" vertical="top"/>
    </xf>
    <xf numFmtId="0" fontId="9" fillId="0" borderId="31" xfId="0" applyFont="1" applyBorder="1" applyAlignment="1" applyProtection="1">
      <alignment vertical="top"/>
    </xf>
    <xf numFmtId="0" fontId="9" fillId="0" borderId="42" xfId="0" applyFont="1" applyBorder="1" applyProtection="1"/>
    <xf numFmtId="0" fontId="9" fillId="0" borderId="18" xfId="0" applyFont="1" applyBorder="1" applyAlignment="1" applyProtection="1">
      <alignment horizontal="center"/>
    </xf>
    <xf numFmtId="0" fontId="9" fillId="0" borderId="19" xfId="0" applyFont="1" applyBorder="1" applyProtection="1"/>
    <xf numFmtId="0" fontId="9" fillId="0" borderId="20" xfId="0" applyFont="1" applyBorder="1" applyAlignment="1" applyProtection="1">
      <alignment horizontal="center"/>
    </xf>
    <xf numFmtId="0" fontId="9" fillId="0" borderId="11" xfId="0" applyFont="1" applyBorder="1" applyProtection="1"/>
    <xf numFmtId="0" fontId="9" fillId="0" borderId="48" xfId="0" applyFont="1" applyBorder="1" applyProtection="1"/>
    <xf numFmtId="0" fontId="9" fillId="0" borderId="29" xfId="0" applyFont="1" applyBorder="1" applyAlignment="1" applyProtection="1"/>
    <xf numFmtId="0" fontId="9" fillId="0" borderId="12" xfId="0" applyFont="1" applyBorder="1" applyAlignment="1" applyProtection="1"/>
    <xf numFmtId="0" fontId="6" fillId="0" borderId="0" xfId="0" applyFont="1" applyBorder="1" applyAlignment="1" applyProtection="1">
      <alignment vertical="center"/>
    </xf>
    <xf numFmtId="0" fontId="9" fillId="0" borderId="0" xfId="0" applyFont="1" applyBorder="1" applyAlignment="1" applyProtection="1">
      <alignment horizontal="center"/>
    </xf>
    <xf numFmtId="0" fontId="9" fillId="0" borderId="0" xfId="0" applyFont="1" applyBorder="1" applyAlignment="1" applyProtection="1">
      <alignment horizontal="left"/>
      <protection locked="0"/>
    </xf>
    <xf numFmtId="0" fontId="9" fillId="0" borderId="6" xfId="0" applyFont="1" applyBorder="1" applyAlignment="1" applyProtection="1">
      <alignment horizontal="left" wrapText="1"/>
      <protection locked="0"/>
    </xf>
    <xf numFmtId="0" fontId="9" fillId="0" borderId="7" xfId="0" applyFont="1" applyBorder="1" applyAlignment="1" applyProtection="1">
      <alignment horizontal="left" wrapText="1"/>
      <protection locked="0"/>
    </xf>
    <xf numFmtId="0" fontId="9" fillId="0" borderId="7" xfId="0" applyFont="1" applyBorder="1" applyAlignment="1" applyProtection="1">
      <alignment horizontal="left"/>
      <protection locked="0"/>
    </xf>
    <xf numFmtId="0" fontId="9" fillId="0" borderId="11" xfId="0" applyFont="1" applyBorder="1" applyAlignment="1" applyProtection="1">
      <alignment horizontal="left"/>
      <protection locked="0"/>
    </xf>
    <xf numFmtId="0" fontId="9" fillId="0" borderId="12" xfId="0" applyFont="1" applyBorder="1" applyAlignment="1" applyProtection="1">
      <alignment horizontal="left"/>
      <protection locked="0"/>
    </xf>
    <xf numFmtId="0" fontId="11" fillId="0" borderId="1" xfId="0" applyFont="1" applyFill="1" applyBorder="1" applyAlignment="1" applyProtection="1">
      <alignment horizontal="left"/>
    </xf>
    <xf numFmtId="0" fontId="11" fillId="0" borderId="2" xfId="0" applyFont="1" applyFill="1" applyBorder="1" applyAlignment="1" applyProtection="1">
      <alignment horizontal="left"/>
    </xf>
    <xf numFmtId="0" fontId="11" fillId="0" borderId="5" xfId="0" applyFont="1" applyFill="1" applyBorder="1" applyAlignment="1" applyProtection="1">
      <alignment horizontal="left"/>
    </xf>
    <xf numFmtId="0" fontId="9" fillId="0" borderId="27" xfId="0" applyFont="1" applyBorder="1" applyAlignment="1" applyProtection="1">
      <alignment horizontal="left"/>
    </xf>
    <xf numFmtId="0" fontId="9" fillId="0" borderId="11" xfId="0" applyFont="1" applyBorder="1" applyAlignment="1" applyProtection="1">
      <alignment horizontal="left" wrapText="1"/>
      <protection locked="0"/>
    </xf>
    <xf numFmtId="0" fontId="9" fillId="0" borderId="0" xfId="0" applyFont="1" applyBorder="1" applyAlignment="1" applyProtection="1">
      <alignment horizontal="left" wrapText="1"/>
      <protection locked="0"/>
    </xf>
    <xf numFmtId="0" fontId="9" fillId="0" borderId="0" xfId="0" applyFont="1" applyBorder="1"/>
    <xf numFmtId="9" fontId="9" fillId="0" borderId="2" xfId="2" applyFont="1" applyBorder="1" applyAlignment="1" applyProtection="1">
      <alignment horizontal="left"/>
      <protection locked="0"/>
    </xf>
    <xf numFmtId="0" fontId="9" fillId="0" borderId="2" xfId="0" applyFont="1" applyBorder="1" applyAlignment="1" applyProtection="1">
      <alignment horizontal="left" wrapText="1"/>
      <protection locked="0"/>
    </xf>
    <xf numFmtId="9" fontId="6" fillId="0" borderId="35" xfId="2" applyFont="1" applyBorder="1" applyAlignment="1" applyProtection="1">
      <alignment horizontal="center" vertical="center" wrapText="1"/>
    </xf>
    <xf numFmtId="9" fontId="6" fillId="0" borderId="47" xfId="2" applyFont="1" applyBorder="1" applyAlignment="1" applyProtection="1">
      <alignment horizontal="center" vertical="center" wrapText="1"/>
    </xf>
    <xf numFmtId="9" fontId="9" fillId="0" borderId="12" xfId="0" applyNumberFormat="1" applyFont="1" applyBorder="1" applyAlignment="1" applyProtection="1">
      <alignment horizontal="right" vertical="center" wrapText="1"/>
    </xf>
    <xf numFmtId="0" fontId="8" fillId="0" borderId="67" xfId="0" applyFont="1" applyBorder="1" applyAlignment="1">
      <alignment horizontal="right"/>
    </xf>
    <xf numFmtId="0" fontId="8" fillId="0" borderId="68" xfId="0" applyFont="1" applyBorder="1" applyAlignment="1">
      <alignment horizontal="right"/>
    </xf>
    <xf numFmtId="0" fontId="8" fillId="0" borderId="69" xfId="0" applyFont="1" applyBorder="1" applyAlignment="1">
      <alignment horizontal="right"/>
    </xf>
    <xf numFmtId="0" fontId="8" fillId="0" borderId="69" xfId="0" applyFont="1" applyBorder="1"/>
    <xf numFmtId="0" fontId="8" fillId="0" borderId="70" xfId="0" applyFont="1" applyBorder="1" applyAlignment="1">
      <alignment horizontal="right"/>
    </xf>
    <xf numFmtId="0" fontId="8" fillId="0" borderId="71" xfId="0" applyFont="1" applyBorder="1" applyAlignment="1">
      <alignment horizontal="right"/>
    </xf>
    <xf numFmtId="164" fontId="8" fillId="0" borderId="67" xfId="0" applyNumberFormat="1" applyFont="1" applyBorder="1" applyAlignment="1">
      <alignment horizontal="right"/>
    </xf>
    <xf numFmtId="164" fontId="18" fillId="8" borderId="67" xfId="0" applyNumberFormat="1" applyFont="1" applyFill="1" applyBorder="1" applyAlignment="1">
      <alignment horizontal="center"/>
    </xf>
    <xf numFmtId="164" fontId="18" fillId="8" borderId="72" xfId="0" applyNumberFormat="1" applyFont="1" applyFill="1" applyBorder="1" applyAlignment="1">
      <alignment horizontal="center"/>
    </xf>
    <xf numFmtId="164" fontId="8" fillId="0" borderId="62" xfId="0" applyNumberFormat="1" applyFont="1" applyBorder="1" applyAlignment="1">
      <alignment horizontal="right"/>
    </xf>
    <xf numFmtId="0" fontId="8" fillId="0" borderId="64" xfId="0" applyFont="1" applyBorder="1" applyAlignment="1">
      <alignment horizontal="right"/>
    </xf>
    <xf numFmtId="0" fontId="8" fillId="0" borderId="69" xfId="0" applyFont="1" applyBorder="1" applyAlignment="1">
      <alignment horizontal="center"/>
    </xf>
    <xf numFmtId="0" fontId="8" fillId="0" borderId="74" xfId="0" applyFont="1" applyBorder="1" applyAlignment="1">
      <alignment horizontal="center" wrapText="1"/>
    </xf>
    <xf numFmtId="164" fontId="8" fillId="0" borderId="75" xfId="0" applyNumberFormat="1" applyFont="1" applyBorder="1" applyAlignment="1">
      <alignment horizontal="center"/>
    </xf>
    <xf numFmtId="9" fontId="8" fillId="0" borderId="67" xfId="0" applyNumberFormat="1" applyFont="1" applyBorder="1" applyAlignment="1">
      <alignment horizontal="center"/>
    </xf>
    <xf numFmtId="0" fontId="8" fillId="9" borderId="67" xfId="0" applyFont="1" applyFill="1" applyBorder="1"/>
    <xf numFmtId="0" fontId="8" fillId="8" borderId="73" xfId="0" applyFont="1" applyFill="1" applyBorder="1"/>
    <xf numFmtId="0" fontId="8" fillId="8" borderId="71" xfId="0" applyFont="1" applyFill="1" applyBorder="1" applyAlignment="1">
      <alignment horizontal="right"/>
    </xf>
    <xf numFmtId="0" fontId="8" fillId="0" borderId="73" xfId="0" applyFont="1" applyBorder="1"/>
    <xf numFmtId="0" fontId="18" fillId="0" borderId="71" xfId="0" applyFont="1" applyBorder="1" applyAlignment="1">
      <alignment horizontal="right"/>
    </xf>
    <xf numFmtId="9" fontId="8" fillId="8" borderId="67" xfId="0" applyNumberFormat="1" applyFont="1" applyFill="1" applyBorder="1" applyAlignment="1">
      <alignment horizontal="center"/>
    </xf>
    <xf numFmtId="0" fontId="8" fillId="0" borderId="67" xfId="0" applyFont="1" applyBorder="1" applyAlignment="1">
      <alignment horizontal="center" wrapText="1"/>
    </xf>
    <xf numFmtId="0" fontId="8" fillId="0" borderId="67" xfId="0" applyFont="1" applyBorder="1" applyAlignment="1">
      <alignment horizontal="center"/>
    </xf>
    <xf numFmtId="0" fontId="19" fillId="0" borderId="63" xfId="0" applyFont="1" applyBorder="1"/>
    <xf numFmtId="0" fontId="0" fillId="0" borderId="63" xfId="0" applyFont="1" applyBorder="1"/>
    <xf numFmtId="0" fontId="18" fillId="0" borderId="75" xfId="0" applyFont="1" applyBorder="1"/>
    <xf numFmtId="0" fontId="21" fillId="0" borderId="67" xfId="0" applyFont="1" applyBorder="1" applyAlignment="1">
      <alignment horizontal="left" vertical="center"/>
    </xf>
    <xf numFmtId="0" fontId="8" fillId="0" borderId="78" xfId="0" applyFont="1" applyBorder="1" applyAlignment="1">
      <alignment horizontal="right"/>
    </xf>
    <xf numFmtId="0" fontId="22" fillId="0" borderId="83" xfId="0" applyFont="1" applyBorder="1" applyAlignment="1">
      <alignment horizontal="center" vertical="center"/>
    </xf>
    <xf numFmtId="0" fontId="0" fillId="0" borderId="0" xfId="0" applyFont="1" applyAlignment="1"/>
    <xf numFmtId="0" fontId="9" fillId="0" borderId="0" xfId="0" applyFont="1" applyBorder="1" applyAlignment="1" applyProtection="1">
      <alignment horizontal="left"/>
      <protection locked="0"/>
    </xf>
    <xf numFmtId="165" fontId="9" fillId="0" borderId="0" xfId="0" applyNumberFormat="1" applyFont="1" applyBorder="1" applyAlignment="1" applyProtection="1">
      <alignment horizontal="left"/>
      <protection locked="0"/>
    </xf>
    <xf numFmtId="0" fontId="14" fillId="0" borderId="0" xfId="0" applyFont="1" applyBorder="1" applyProtection="1"/>
    <xf numFmtId="9" fontId="9" fillId="0" borderId="0" xfId="2" applyFont="1" applyBorder="1" applyAlignment="1" applyProtection="1">
      <alignment horizontal="right" vertical="center" wrapText="1"/>
      <protection locked="0"/>
    </xf>
    <xf numFmtId="0" fontId="19" fillId="0" borderId="0" xfId="0" applyFont="1" applyBorder="1"/>
    <xf numFmtId="0" fontId="0" fillId="0" borderId="0" xfId="0" applyFont="1" applyBorder="1"/>
    <xf numFmtId="0" fontId="8" fillId="0" borderId="0" xfId="0" applyFont="1" applyBorder="1" applyAlignment="1">
      <alignment horizontal="right"/>
    </xf>
    <xf numFmtId="0" fontId="13" fillId="0" borderId="0" xfId="0" applyFont="1" applyBorder="1"/>
    <xf numFmtId="0" fontId="9" fillId="0" borderId="0" xfId="0" applyFont="1" applyBorder="1" applyAlignment="1" applyProtection="1">
      <alignment horizontal="left"/>
      <protection locked="0"/>
    </xf>
    <xf numFmtId="0" fontId="9" fillId="0" borderId="0" xfId="0" applyFont="1" applyBorder="1" applyAlignment="1" applyProtection="1">
      <alignment horizontal="left" wrapText="1"/>
      <protection locked="0"/>
    </xf>
    <xf numFmtId="0" fontId="8" fillId="0" borderId="67" xfId="0" applyFont="1" applyBorder="1" applyAlignment="1" applyProtection="1">
      <alignment horizontal="right"/>
      <protection locked="0"/>
    </xf>
    <xf numFmtId="164" fontId="8" fillId="0" borderId="67" xfId="0" applyNumberFormat="1" applyFont="1" applyBorder="1" applyAlignment="1" applyProtection="1">
      <alignment horizontal="center"/>
      <protection locked="0"/>
    </xf>
    <xf numFmtId="0" fontId="8" fillId="0" borderId="67" xfId="0" applyFont="1" applyBorder="1" applyProtection="1">
      <protection locked="0"/>
    </xf>
    <xf numFmtId="9" fontId="8" fillId="0" borderId="67" xfId="0" applyNumberFormat="1" applyFont="1" applyBorder="1" applyAlignment="1" applyProtection="1">
      <alignment horizontal="center"/>
      <protection locked="0"/>
    </xf>
    <xf numFmtId="44" fontId="8" fillId="0" borderId="67" xfId="0" applyNumberFormat="1" applyFont="1" applyBorder="1" applyProtection="1">
      <protection locked="0"/>
    </xf>
    <xf numFmtId="44" fontId="8" fillId="0" borderId="67" xfId="0" applyNumberFormat="1" applyFont="1" applyBorder="1" applyAlignment="1" applyProtection="1">
      <alignment horizontal="right"/>
      <protection locked="0"/>
    </xf>
    <xf numFmtId="9" fontId="8" fillId="0" borderId="67" xfId="0" applyNumberFormat="1" applyFont="1" applyBorder="1" applyProtection="1">
      <protection locked="0"/>
    </xf>
    <xf numFmtId="44" fontId="8" fillId="10" borderId="67" xfId="0" applyNumberFormat="1" applyFont="1" applyFill="1" applyBorder="1" applyAlignment="1" applyProtection="1">
      <alignment horizontal="right"/>
      <protection locked="0"/>
    </xf>
    <xf numFmtId="0" fontId="19" fillId="0" borderId="84" xfId="0" applyFont="1" applyBorder="1" applyProtection="1">
      <protection locked="0"/>
    </xf>
    <xf numFmtId="0" fontId="19" fillId="0" borderId="85" xfId="0" applyFont="1" applyBorder="1" applyProtection="1">
      <protection locked="0"/>
    </xf>
    <xf numFmtId="0" fontId="19" fillId="0" borderId="86" xfId="0" applyFont="1" applyBorder="1" applyProtection="1">
      <protection locked="0"/>
    </xf>
    <xf numFmtId="4" fontId="19" fillId="0" borderId="87" xfId="0" applyNumberFormat="1" applyFont="1" applyBorder="1" applyProtection="1">
      <protection locked="0"/>
    </xf>
    <xf numFmtId="0" fontId="19" fillId="0" borderId="70" xfId="0" applyFont="1" applyBorder="1" applyProtection="1">
      <protection locked="0"/>
    </xf>
    <xf numFmtId="0" fontId="19" fillId="0" borderId="73" xfId="0" applyFont="1" applyBorder="1" applyProtection="1">
      <protection locked="0"/>
    </xf>
    <xf numFmtId="0" fontId="19" fillId="0" borderId="71" xfId="0" applyFont="1" applyBorder="1" applyProtection="1">
      <protection locked="0"/>
    </xf>
    <xf numFmtId="4" fontId="19" fillId="0" borderId="67" xfId="0" applyNumberFormat="1" applyFont="1" applyBorder="1" applyProtection="1">
      <protection locked="0"/>
    </xf>
    <xf numFmtId="0" fontId="8" fillId="0" borderId="67" xfId="0" applyFont="1" applyBorder="1" applyAlignment="1" applyProtection="1">
      <alignment horizontal="right" wrapText="1"/>
      <protection locked="0"/>
    </xf>
    <xf numFmtId="0" fontId="8" fillId="0" borderId="67" xfId="0" applyFont="1" applyBorder="1" applyAlignment="1" applyProtection="1">
      <alignment wrapText="1"/>
      <protection locked="0"/>
    </xf>
    <xf numFmtId="164" fontId="8" fillId="0" borderId="67" xfId="0" applyNumberFormat="1" applyFont="1" applyBorder="1" applyAlignment="1" applyProtection="1">
      <alignment horizontal="center" wrapText="1"/>
      <protection locked="0"/>
    </xf>
    <xf numFmtId="0" fontId="8" fillId="11" borderId="67" xfId="0" applyFont="1" applyFill="1" applyBorder="1" applyProtection="1">
      <protection locked="0"/>
    </xf>
    <xf numFmtId="0" fontId="8" fillId="11" borderId="67" xfId="0" applyFont="1" applyFill="1" applyBorder="1" applyAlignment="1" applyProtection="1">
      <alignment wrapText="1"/>
      <protection locked="0"/>
    </xf>
    <xf numFmtId="164" fontId="8" fillId="11" borderId="67" xfId="0" applyNumberFormat="1" applyFont="1" applyFill="1" applyBorder="1" applyAlignment="1" applyProtection="1">
      <alignment horizontal="center"/>
      <protection locked="0"/>
    </xf>
    <xf numFmtId="0" fontId="9" fillId="0" borderId="0" xfId="0" applyFont="1" applyBorder="1" applyAlignment="1" applyProtection="1">
      <alignment horizontal="center"/>
    </xf>
    <xf numFmtId="0" fontId="9" fillId="0" borderId="12" xfId="0" applyFont="1" applyBorder="1" applyAlignment="1" applyProtection="1">
      <alignment horizontal="center"/>
    </xf>
    <xf numFmtId="0" fontId="9" fillId="0" borderId="1" xfId="0" applyFont="1" applyBorder="1" applyAlignment="1" applyProtection="1">
      <alignment horizontal="left"/>
    </xf>
    <xf numFmtId="0" fontId="9" fillId="0" borderId="2" xfId="0" applyFont="1" applyBorder="1" applyAlignment="1" applyProtection="1">
      <alignment horizontal="left"/>
    </xf>
    <xf numFmtId="0" fontId="9" fillId="0" borderId="21" xfId="0" applyFont="1" applyBorder="1" applyAlignment="1" applyProtection="1">
      <alignment horizontal="left" wrapText="1"/>
      <protection locked="0"/>
    </xf>
    <xf numFmtId="0" fontId="9" fillId="0" borderId="22" xfId="0" applyFont="1" applyBorder="1" applyAlignment="1" applyProtection="1">
      <alignment horizontal="left" wrapText="1"/>
      <protection locked="0"/>
    </xf>
    <xf numFmtId="0" fontId="9" fillId="0" borderId="34" xfId="0" applyFont="1" applyBorder="1" applyAlignment="1" applyProtection="1">
      <alignment horizontal="left" wrapText="1"/>
      <protection locked="0"/>
    </xf>
    <xf numFmtId="9" fontId="9" fillId="0" borderId="25" xfId="2" applyFont="1" applyBorder="1" applyAlignment="1" applyProtection="1">
      <alignment horizontal="center"/>
      <protection locked="0"/>
    </xf>
    <xf numFmtId="9" fontId="9" fillId="0" borderId="26" xfId="2" applyFont="1" applyBorder="1" applyAlignment="1" applyProtection="1">
      <alignment horizontal="center"/>
      <protection locked="0"/>
    </xf>
    <xf numFmtId="0" fontId="9" fillId="0" borderId="35" xfId="0" applyFont="1" applyBorder="1" applyAlignment="1" applyProtection="1">
      <alignment horizontal="left"/>
      <protection locked="0"/>
    </xf>
    <xf numFmtId="0" fontId="9" fillId="0" borderId="11" xfId="0" applyFont="1" applyBorder="1" applyAlignment="1" applyProtection="1">
      <alignment horizontal="center"/>
    </xf>
    <xf numFmtId="0" fontId="10" fillId="0" borderId="11" xfId="0" applyFont="1" applyBorder="1" applyAlignment="1" applyProtection="1">
      <alignment horizontal="left" wrapText="1"/>
      <protection locked="0"/>
    </xf>
    <xf numFmtId="0" fontId="10" fillId="0" borderId="0" xfId="0" applyFont="1" applyBorder="1" applyAlignment="1" applyProtection="1">
      <alignment horizontal="left" wrapText="1"/>
      <protection locked="0"/>
    </xf>
    <xf numFmtId="0" fontId="10" fillId="0" borderId="12" xfId="0" applyFont="1" applyBorder="1" applyAlignment="1" applyProtection="1">
      <alignment horizontal="left" wrapText="1"/>
      <protection locked="0"/>
    </xf>
    <xf numFmtId="0" fontId="9" fillId="0" borderId="11" xfId="0" applyFont="1" applyBorder="1" applyAlignment="1" applyProtection="1">
      <alignment horizontal="left" vertical="top" wrapText="1"/>
    </xf>
    <xf numFmtId="0" fontId="9" fillId="0" borderId="0" xfId="0" applyFont="1" applyBorder="1" applyAlignment="1" applyProtection="1">
      <alignment horizontal="left" vertical="top" wrapText="1"/>
    </xf>
    <xf numFmtId="0" fontId="9" fillId="0" borderId="12" xfId="0" applyFont="1" applyBorder="1" applyAlignment="1" applyProtection="1">
      <alignment horizontal="left" vertical="top" wrapText="1"/>
    </xf>
    <xf numFmtId="0" fontId="9" fillId="0" borderId="0" xfId="0" applyFont="1" applyFill="1" applyBorder="1" applyAlignment="1" applyProtection="1">
      <alignment horizontal="left"/>
    </xf>
    <xf numFmtId="164" fontId="9" fillId="0" borderId="0" xfId="1" applyNumberFormat="1" applyFont="1" applyFill="1" applyBorder="1" applyAlignment="1" applyProtection="1">
      <alignment horizontal="left"/>
    </xf>
    <xf numFmtId="164" fontId="9" fillId="0" borderId="12" xfId="1" applyNumberFormat="1" applyFont="1" applyFill="1" applyBorder="1" applyAlignment="1" applyProtection="1">
      <alignment horizontal="left"/>
    </xf>
    <xf numFmtId="0" fontId="5" fillId="2" borderId="13" xfId="0" applyFont="1" applyFill="1" applyBorder="1" applyAlignment="1" applyProtection="1">
      <alignment horizontal="left"/>
    </xf>
    <xf numFmtId="0" fontId="5" fillId="2" borderId="14" xfId="0" applyFont="1" applyFill="1" applyBorder="1" applyAlignment="1" applyProtection="1">
      <alignment horizontal="left"/>
    </xf>
    <xf numFmtId="0" fontId="5" fillId="2" borderId="15" xfId="0" applyFont="1" applyFill="1" applyBorder="1" applyAlignment="1" applyProtection="1">
      <alignment horizontal="left"/>
    </xf>
    <xf numFmtId="0" fontId="11" fillId="0" borderId="11" xfId="0" applyFont="1" applyFill="1" applyBorder="1" applyAlignment="1" applyProtection="1">
      <alignment horizontal="left"/>
    </xf>
    <xf numFmtId="0" fontId="11" fillId="0" borderId="0" xfId="0" applyFont="1" applyFill="1" applyBorder="1" applyAlignment="1" applyProtection="1">
      <alignment horizontal="left"/>
    </xf>
    <xf numFmtId="0" fontId="11" fillId="0" borderId="12" xfId="0" applyFont="1" applyFill="1" applyBorder="1" applyAlignment="1" applyProtection="1">
      <alignment horizontal="left"/>
    </xf>
    <xf numFmtId="0" fontId="9" fillId="0" borderId="12" xfId="0" applyFont="1" applyFill="1" applyBorder="1" applyAlignment="1" applyProtection="1">
      <alignment horizontal="left"/>
    </xf>
    <xf numFmtId="0" fontId="9" fillId="0" borderId="59" xfId="0" applyFont="1" applyBorder="1" applyAlignment="1" applyProtection="1">
      <alignment horizontal="left"/>
    </xf>
    <xf numFmtId="0" fontId="9" fillId="0" borderId="60" xfId="0" applyFont="1" applyBorder="1" applyAlignment="1" applyProtection="1">
      <alignment horizontal="left"/>
    </xf>
    <xf numFmtId="0" fontId="9" fillId="0" borderId="25" xfId="0" applyFont="1" applyBorder="1" applyAlignment="1" applyProtection="1">
      <alignment horizontal="left"/>
    </xf>
    <xf numFmtId="0" fontId="9" fillId="0" borderId="22" xfId="0" applyFont="1" applyBorder="1" applyAlignment="1" applyProtection="1">
      <alignment horizontal="left"/>
    </xf>
    <xf numFmtId="0" fontId="9" fillId="0" borderId="60" xfId="0" applyFont="1" applyBorder="1" applyAlignment="1" applyProtection="1">
      <alignment horizontal="left" wrapText="1"/>
      <protection locked="0"/>
    </xf>
    <xf numFmtId="0" fontId="9" fillId="0" borderId="16" xfId="0" applyFont="1" applyBorder="1" applyAlignment="1" applyProtection="1">
      <alignment horizontal="center"/>
      <protection locked="0"/>
    </xf>
    <xf numFmtId="0" fontId="9" fillId="0" borderId="17" xfId="0" applyFont="1" applyBorder="1" applyAlignment="1" applyProtection="1">
      <alignment horizontal="center"/>
      <protection locked="0"/>
    </xf>
    <xf numFmtId="0" fontId="9" fillId="0" borderId="4" xfId="0" applyFont="1" applyBorder="1" applyAlignment="1" applyProtection="1">
      <alignment horizontal="left"/>
    </xf>
    <xf numFmtId="164" fontId="9" fillId="0" borderId="2" xfId="1" applyNumberFormat="1" applyFont="1" applyBorder="1" applyAlignment="1" applyProtection="1">
      <alignment horizontal="left"/>
      <protection locked="0"/>
    </xf>
    <xf numFmtId="164" fontId="9" fillId="0" borderId="5" xfId="1" applyNumberFormat="1" applyFont="1" applyBorder="1" applyAlignment="1" applyProtection="1">
      <alignment horizontal="left"/>
      <protection locked="0"/>
    </xf>
    <xf numFmtId="0" fontId="9" fillId="0" borderId="6" xfId="0" applyFont="1" applyBorder="1" applyAlignment="1" applyProtection="1">
      <alignment horizontal="left" wrapText="1"/>
      <protection locked="0"/>
    </xf>
    <xf numFmtId="0" fontId="9" fillId="0" borderId="7" xfId="0" applyFont="1" applyBorder="1" applyAlignment="1" applyProtection="1">
      <alignment horizontal="left" wrapText="1"/>
      <protection locked="0"/>
    </xf>
    <xf numFmtId="0" fontId="9" fillId="0" borderId="8" xfId="0" applyFont="1" applyBorder="1" applyAlignment="1" applyProtection="1">
      <alignment horizontal="left" wrapText="1"/>
      <protection locked="0"/>
    </xf>
    <xf numFmtId="0" fontId="9" fillId="0" borderId="9" xfId="0" applyFont="1" applyBorder="1" applyAlignment="1" applyProtection="1">
      <alignment horizontal="left"/>
    </xf>
    <xf numFmtId="0" fontId="9" fillId="0" borderId="7" xfId="0" applyFont="1" applyBorder="1" applyAlignment="1" applyProtection="1">
      <alignment horizontal="left"/>
    </xf>
    <xf numFmtId="0" fontId="11" fillId="0" borderId="27" xfId="0" applyFont="1" applyBorder="1" applyAlignment="1" applyProtection="1">
      <alignment horizontal="center" vertical="center"/>
    </xf>
    <xf numFmtId="0" fontId="11" fillId="0" borderId="23" xfId="0" applyFont="1" applyBorder="1" applyAlignment="1" applyProtection="1">
      <alignment horizontal="center" vertical="center"/>
    </xf>
    <xf numFmtId="0" fontId="11" fillId="0" borderId="24" xfId="0" applyFont="1" applyBorder="1" applyAlignment="1" applyProtection="1">
      <alignment horizontal="center" vertical="center"/>
    </xf>
    <xf numFmtId="0" fontId="11" fillId="0" borderId="16"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28" xfId="0" applyFont="1" applyBorder="1" applyAlignment="1" applyProtection="1">
      <alignment horizontal="center" vertical="center"/>
    </xf>
    <xf numFmtId="0" fontId="9" fillId="3" borderId="30" xfId="0" applyFont="1" applyFill="1" applyBorder="1" applyAlignment="1" applyProtection="1">
      <alignment horizontal="center" wrapText="1"/>
    </xf>
    <xf numFmtId="0" fontId="9" fillId="3" borderId="31" xfId="0" applyFont="1" applyFill="1" applyBorder="1" applyAlignment="1" applyProtection="1">
      <alignment horizontal="center" wrapText="1"/>
    </xf>
    <xf numFmtId="0" fontId="11" fillId="0" borderId="19" xfId="0" applyFont="1" applyBorder="1" applyAlignment="1" applyProtection="1">
      <alignment horizontal="center" vertical="center"/>
    </xf>
    <xf numFmtId="0" fontId="9" fillId="3" borderId="32" xfId="0" applyFont="1" applyFill="1" applyBorder="1" applyAlignment="1" applyProtection="1">
      <alignment horizontal="center" vertical="top" wrapText="1"/>
    </xf>
    <xf numFmtId="0" fontId="9" fillId="3" borderId="33" xfId="0" applyFont="1" applyFill="1" applyBorder="1" applyAlignment="1" applyProtection="1">
      <alignment horizontal="center" vertical="top" wrapText="1"/>
    </xf>
    <xf numFmtId="0" fontId="9" fillId="0" borderId="9" xfId="0" applyFont="1" applyBorder="1" applyAlignment="1" applyProtection="1">
      <alignment horizontal="left" wrapText="1"/>
      <protection locked="0"/>
    </xf>
    <xf numFmtId="166" fontId="9" fillId="0" borderId="9" xfId="0" applyNumberFormat="1" applyFont="1" applyBorder="1" applyAlignment="1" applyProtection="1">
      <alignment horizontal="left"/>
      <protection locked="0"/>
    </xf>
    <xf numFmtId="166" fontId="9" fillId="0" borderId="10" xfId="0" applyNumberFormat="1" applyFont="1" applyBorder="1" applyAlignment="1" applyProtection="1">
      <alignment horizontal="left"/>
      <protection locked="0"/>
    </xf>
    <xf numFmtId="0" fontId="9" fillId="0" borderId="23" xfId="0" applyFont="1" applyBorder="1" applyAlignment="1" applyProtection="1">
      <alignment horizontal="left"/>
      <protection locked="0"/>
    </xf>
    <xf numFmtId="0" fontId="9" fillId="0" borderId="24" xfId="0" applyFont="1" applyBorder="1" applyAlignment="1" applyProtection="1">
      <alignment horizontal="left"/>
      <protection locked="0"/>
    </xf>
    <xf numFmtId="0" fontId="11" fillId="0" borderId="28" xfId="0" applyFont="1" applyBorder="1" applyAlignment="1" applyProtection="1">
      <alignment horizontal="center" vertical="center"/>
      <protection locked="0"/>
    </xf>
    <xf numFmtId="0" fontId="11" fillId="0" borderId="24" xfId="0" applyFont="1" applyBorder="1" applyAlignment="1" applyProtection="1">
      <alignment horizontal="center" vertical="center"/>
      <protection locked="0"/>
    </xf>
    <xf numFmtId="0" fontId="11" fillId="0" borderId="19" xfId="0" applyFont="1" applyBorder="1" applyAlignment="1" applyProtection="1">
      <alignment horizontal="center" vertical="center"/>
      <protection locked="0"/>
    </xf>
    <xf numFmtId="0" fontId="11" fillId="0" borderId="18" xfId="0" applyFont="1" applyBorder="1" applyAlignment="1" applyProtection="1">
      <alignment horizontal="center" vertical="center"/>
      <protection locked="0"/>
    </xf>
    <xf numFmtId="0" fontId="9" fillId="0" borderId="21" xfId="0" applyFont="1" applyBorder="1" applyAlignment="1" applyProtection="1">
      <alignment horizontal="left"/>
    </xf>
    <xf numFmtId="0" fontId="9" fillId="0" borderId="16" xfId="0" applyFont="1" applyBorder="1" applyAlignment="1" applyProtection="1">
      <alignment horizontal="left"/>
    </xf>
    <xf numFmtId="0" fontId="9" fillId="0" borderId="17" xfId="0" applyFont="1" applyBorder="1" applyAlignment="1" applyProtection="1">
      <alignment horizontal="left"/>
    </xf>
    <xf numFmtId="165" fontId="10" fillId="0" borderId="0" xfId="0" applyNumberFormat="1" applyFont="1" applyBorder="1" applyAlignment="1" applyProtection="1">
      <alignment horizontal="left"/>
      <protection locked="0"/>
    </xf>
    <xf numFmtId="165" fontId="10" fillId="0" borderId="12" xfId="0" applyNumberFormat="1" applyFont="1" applyBorder="1" applyAlignment="1" applyProtection="1">
      <alignment horizontal="left"/>
      <protection locked="0"/>
    </xf>
    <xf numFmtId="0" fontId="5" fillId="2" borderId="6" xfId="0" applyFont="1" applyFill="1" applyBorder="1" applyAlignment="1" applyProtection="1">
      <alignment horizontal="left"/>
    </xf>
    <xf numFmtId="0" fontId="5" fillId="2" borderId="7" xfId="0" applyFont="1" applyFill="1" applyBorder="1" applyAlignment="1" applyProtection="1">
      <alignment horizontal="left"/>
    </xf>
    <xf numFmtId="0" fontId="5" fillId="2" borderId="10" xfId="0" applyFont="1" applyFill="1" applyBorder="1" applyAlignment="1" applyProtection="1">
      <alignment horizontal="left"/>
    </xf>
    <xf numFmtId="0" fontId="11" fillId="0" borderId="4"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wrapText="1"/>
    </xf>
    <xf numFmtId="0" fontId="11" fillId="0" borderId="3" xfId="0" applyFont="1" applyBorder="1" applyAlignment="1" applyProtection="1">
      <alignment horizontal="center" vertical="center" wrapText="1"/>
    </xf>
    <xf numFmtId="0" fontId="11" fillId="0" borderId="19" xfId="0" applyFont="1" applyBorder="1" applyAlignment="1" applyProtection="1">
      <alignment horizontal="center" vertical="center" wrapText="1"/>
    </xf>
    <xf numFmtId="0" fontId="11" fillId="0" borderId="18" xfId="0" applyFont="1" applyBorder="1" applyAlignment="1" applyProtection="1">
      <alignment horizontal="center" vertical="center" wrapText="1"/>
    </xf>
    <xf numFmtId="0" fontId="9" fillId="3" borderId="40" xfId="0" applyFont="1" applyFill="1" applyBorder="1" applyAlignment="1" applyProtection="1">
      <alignment horizontal="center" wrapText="1"/>
    </xf>
    <xf numFmtId="0" fontId="9" fillId="3" borderId="41" xfId="0" applyFont="1" applyFill="1" applyBorder="1" applyAlignment="1" applyProtection="1">
      <alignment horizontal="center" wrapText="1"/>
    </xf>
    <xf numFmtId="0" fontId="9" fillId="3" borderId="32" xfId="0" applyFont="1" applyFill="1" applyBorder="1" applyAlignment="1" applyProtection="1">
      <alignment horizontal="center" wrapText="1"/>
    </xf>
    <xf numFmtId="0" fontId="9" fillId="3" borderId="33" xfId="0" applyFont="1" applyFill="1" applyBorder="1" applyAlignment="1" applyProtection="1">
      <alignment horizontal="center" wrapText="1"/>
    </xf>
    <xf numFmtId="0" fontId="11" fillId="0" borderId="1" xfId="0" applyFont="1" applyBorder="1" applyAlignment="1" applyProtection="1">
      <alignment horizontal="center" vertical="center"/>
    </xf>
    <xf numFmtId="0" fontId="11" fillId="0" borderId="2" xfId="0" applyFont="1" applyBorder="1" applyAlignment="1" applyProtection="1">
      <alignment horizontal="center" vertical="center"/>
    </xf>
    <xf numFmtId="0" fontId="9" fillId="0" borderId="11" xfId="0" applyFont="1" applyBorder="1" applyAlignment="1" applyProtection="1">
      <alignment horizontal="center" vertical="center"/>
    </xf>
    <xf numFmtId="0" fontId="9" fillId="0" borderId="0" xfId="0" applyFont="1" applyBorder="1" applyAlignment="1" applyProtection="1">
      <alignment horizontal="center" vertical="center"/>
    </xf>
    <xf numFmtId="0" fontId="17" fillId="0" borderId="0" xfId="0" applyFont="1" applyBorder="1" applyAlignment="1" applyProtection="1">
      <alignment horizontal="center" wrapText="1"/>
      <protection locked="0"/>
    </xf>
    <xf numFmtId="0" fontId="9" fillId="0" borderId="28" xfId="0" applyFont="1" applyBorder="1" applyAlignment="1" applyProtection="1">
      <alignment horizontal="left"/>
    </xf>
    <xf numFmtId="0" fontId="9" fillId="0" borderId="24" xfId="0" applyFont="1" applyBorder="1" applyAlignment="1" applyProtection="1">
      <alignment horizontal="left"/>
    </xf>
    <xf numFmtId="0" fontId="9" fillId="0" borderId="11" xfId="0" applyFont="1" applyBorder="1" applyAlignment="1" applyProtection="1">
      <alignment horizontal="left" vertical="center" wrapText="1"/>
    </xf>
    <xf numFmtId="0" fontId="9" fillId="0" borderId="0" xfId="0" applyFont="1" applyBorder="1" applyAlignment="1" applyProtection="1">
      <alignment horizontal="left" vertical="center" wrapText="1"/>
    </xf>
    <xf numFmtId="0" fontId="9" fillId="0" borderId="12" xfId="0" applyFont="1" applyBorder="1" applyAlignment="1" applyProtection="1">
      <alignment horizontal="left" vertical="center" wrapText="1"/>
    </xf>
    <xf numFmtId="0" fontId="9" fillId="0" borderId="11" xfId="0" applyFont="1" applyBorder="1" applyAlignment="1" applyProtection="1">
      <alignment horizontal="left" vertical="center" wrapText="1"/>
      <protection locked="0"/>
    </xf>
    <xf numFmtId="0" fontId="9" fillId="0" borderId="0" xfId="0" applyFont="1" applyBorder="1" applyAlignment="1" applyProtection="1">
      <alignment horizontal="left" vertical="center" wrapText="1"/>
      <protection locked="0"/>
    </xf>
    <xf numFmtId="0" fontId="9" fillId="0" borderId="12" xfId="0" applyFont="1" applyBorder="1" applyAlignment="1" applyProtection="1">
      <alignment horizontal="left" vertical="center" wrapText="1"/>
      <protection locked="0"/>
    </xf>
    <xf numFmtId="0" fontId="9" fillId="0" borderId="16" xfId="0" applyFont="1" applyBorder="1" applyAlignment="1" applyProtection="1">
      <alignment horizontal="left" vertical="center" wrapText="1"/>
      <protection locked="0"/>
    </xf>
    <xf numFmtId="0" fontId="9" fillId="0" borderId="17" xfId="0" applyFont="1" applyBorder="1" applyAlignment="1" applyProtection="1">
      <alignment horizontal="left" vertical="center" wrapText="1"/>
      <protection locked="0"/>
    </xf>
    <xf numFmtId="0" fontId="9" fillId="0" borderId="20" xfId="0" applyFont="1" applyBorder="1" applyAlignment="1" applyProtection="1">
      <alignment horizontal="left" vertical="center" wrapText="1"/>
      <protection locked="0"/>
    </xf>
    <xf numFmtId="0" fontId="9" fillId="0" borderId="6" xfId="0" applyFont="1" applyBorder="1" applyAlignment="1" applyProtection="1">
      <alignment horizontal="left"/>
      <protection locked="0"/>
    </xf>
    <xf numFmtId="0" fontId="9" fillId="0" borderId="8" xfId="0" applyFont="1" applyBorder="1" applyAlignment="1" applyProtection="1">
      <alignment horizontal="left"/>
      <protection locked="0"/>
    </xf>
    <xf numFmtId="0" fontId="9" fillId="0" borderId="9" xfId="0" applyFont="1" applyBorder="1" applyAlignment="1" applyProtection="1">
      <alignment horizontal="left"/>
      <protection locked="0"/>
    </xf>
    <xf numFmtId="0" fontId="9" fillId="0" borderId="11" xfId="0" applyFont="1" applyBorder="1" applyAlignment="1" applyProtection="1">
      <alignment horizontal="left" vertical="center"/>
    </xf>
    <xf numFmtId="0" fontId="9" fillId="0" borderId="0" xfId="0" applyFont="1" applyBorder="1" applyAlignment="1" applyProtection="1">
      <alignment horizontal="left" vertical="center"/>
    </xf>
    <xf numFmtId="0" fontId="9" fillId="0" borderId="12" xfId="0" applyFont="1" applyBorder="1" applyAlignment="1" applyProtection="1">
      <alignment horizontal="left" vertical="center"/>
    </xf>
    <xf numFmtId="0" fontId="12" fillId="0" borderId="11" xfId="0" applyFont="1" applyBorder="1" applyAlignment="1" applyProtection="1">
      <alignment horizontal="left" vertical="center"/>
    </xf>
    <xf numFmtId="0" fontId="12" fillId="0" borderId="0" xfId="0" applyFont="1" applyBorder="1" applyAlignment="1" applyProtection="1">
      <alignment horizontal="left" vertical="center"/>
    </xf>
    <xf numFmtId="0" fontId="12" fillId="0" borderId="12" xfId="0" applyFont="1" applyBorder="1" applyAlignment="1" applyProtection="1">
      <alignment horizontal="left" vertical="center"/>
    </xf>
    <xf numFmtId="0" fontId="16" fillId="2" borderId="11" xfId="0" applyFont="1" applyFill="1" applyBorder="1" applyAlignment="1" applyProtection="1">
      <alignment horizontal="left" vertical="center"/>
    </xf>
    <xf numFmtId="0" fontId="16" fillId="2" borderId="0" xfId="0" applyFont="1" applyFill="1" applyBorder="1" applyAlignment="1" applyProtection="1">
      <alignment horizontal="left" vertical="center"/>
    </xf>
    <xf numFmtId="0" fontId="5" fillId="0" borderId="48" xfId="0" applyFont="1" applyBorder="1" applyAlignment="1" applyProtection="1">
      <alignment horizontal="center" vertical="center" wrapText="1"/>
    </xf>
    <xf numFmtId="0" fontId="5" fillId="0" borderId="14"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57" xfId="0" applyFont="1" applyBorder="1" applyAlignment="1" applyProtection="1">
      <alignment horizontal="left" vertical="center" wrapText="1"/>
    </xf>
    <xf numFmtId="0" fontId="5" fillId="0" borderId="49" xfId="0" applyFont="1" applyBorder="1" applyAlignment="1" applyProtection="1">
      <alignment horizontal="left" vertical="center" wrapText="1"/>
    </xf>
    <xf numFmtId="0" fontId="5" fillId="0" borderId="50" xfId="0" applyFont="1" applyBorder="1" applyAlignment="1" applyProtection="1">
      <alignment horizontal="left" vertical="center" wrapText="1"/>
    </xf>
    <xf numFmtId="0" fontId="12" fillId="0" borderId="11" xfId="0"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12" fillId="0" borderId="12" xfId="0" applyFont="1" applyBorder="1" applyAlignment="1" applyProtection="1">
      <alignment horizontal="center" vertical="center" wrapText="1"/>
    </xf>
    <xf numFmtId="0" fontId="5" fillId="4" borderId="13" xfId="0" applyFont="1" applyFill="1" applyBorder="1" applyAlignment="1" applyProtection="1">
      <alignment horizontal="left"/>
    </xf>
    <xf numFmtId="0" fontId="5" fillId="4" borderId="14" xfId="0" applyFont="1" applyFill="1" applyBorder="1" applyAlignment="1" applyProtection="1">
      <alignment horizontal="left"/>
    </xf>
    <xf numFmtId="0" fontId="5" fillId="4" borderId="15" xfId="0" applyFont="1" applyFill="1" applyBorder="1" applyAlignment="1" applyProtection="1">
      <alignment horizontal="left"/>
    </xf>
    <xf numFmtId="165" fontId="9" fillId="0" borderId="9" xfId="0" applyNumberFormat="1" applyFont="1" applyBorder="1" applyAlignment="1" applyProtection="1">
      <alignment horizontal="left"/>
      <protection locked="0"/>
    </xf>
    <xf numFmtId="165" fontId="9" fillId="0" borderId="10" xfId="0" applyNumberFormat="1" applyFont="1" applyBorder="1" applyAlignment="1" applyProtection="1">
      <alignment horizontal="left"/>
      <protection locked="0"/>
    </xf>
    <xf numFmtId="0" fontId="9" fillId="0" borderId="16" xfId="0" applyFont="1" applyBorder="1" applyAlignment="1" applyProtection="1">
      <alignment horizontal="left" vertical="top" wrapText="1"/>
      <protection locked="0"/>
    </xf>
    <xf numFmtId="0" fontId="9" fillId="0" borderId="17" xfId="0" applyFont="1" applyBorder="1" applyAlignment="1" applyProtection="1">
      <alignment horizontal="left" vertical="top" wrapText="1"/>
      <protection locked="0"/>
    </xf>
    <xf numFmtId="0" fontId="9" fillId="0" borderId="20" xfId="0" applyFont="1" applyBorder="1" applyAlignment="1" applyProtection="1">
      <alignment horizontal="left" vertical="top" wrapText="1"/>
      <protection locked="0"/>
    </xf>
    <xf numFmtId="0" fontId="9" fillId="0" borderId="7" xfId="0" applyFont="1" applyBorder="1" applyAlignment="1" applyProtection="1">
      <alignment horizontal="left"/>
      <protection locked="0"/>
    </xf>
    <xf numFmtId="0" fontId="14" fillId="6" borderId="11" xfId="0" applyFont="1" applyFill="1" applyBorder="1" applyAlignment="1" applyProtection="1">
      <alignment horizontal="left"/>
    </xf>
    <xf numFmtId="0" fontId="14" fillId="6" borderId="0" xfId="0" applyFont="1" applyFill="1" applyBorder="1" applyAlignment="1" applyProtection="1">
      <alignment horizontal="left"/>
    </xf>
    <xf numFmtId="0" fontId="12" fillId="0" borderId="27" xfId="0" applyFont="1" applyBorder="1" applyAlignment="1" applyProtection="1">
      <alignment horizontal="left" vertical="center"/>
    </xf>
    <xf numFmtId="0" fontId="12" fillId="0" borderId="23" xfId="0" applyFont="1" applyBorder="1" applyAlignment="1" applyProtection="1">
      <alignment horizontal="left" vertical="center"/>
    </xf>
    <xf numFmtId="0" fontId="12" fillId="0" borderId="29" xfId="0" applyFont="1" applyBorder="1" applyAlignment="1" applyProtection="1">
      <alignment horizontal="left" vertical="center"/>
    </xf>
    <xf numFmtId="0" fontId="9" fillId="0" borderId="29" xfId="0" applyFont="1" applyBorder="1" applyAlignment="1" applyProtection="1">
      <alignment horizontal="left"/>
      <protection locked="0"/>
    </xf>
    <xf numFmtId="0" fontId="9" fillId="0" borderId="0" xfId="0" applyFont="1" applyBorder="1" applyAlignment="1" applyProtection="1">
      <alignment horizontal="left"/>
    </xf>
    <xf numFmtId="0" fontId="9" fillId="0" borderId="25" xfId="0" applyFont="1" applyBorder="1" applyAlignment="1" applyProtection="1">
      <alignment horizontal="left"/>
      <protection locked="0"/>
    </xf>
    <xf numFmtId="0" fontId="9" fillId="0" borderId="34" xfId="0" applyFont="1" applyBorder="1" applyAlignment="1" applyProtection="1">
      <alignment horizontal="left"/>
      <protection locked="0"/>
    </xf>
    <xf numFmtId="0" fontId="9" fillId="0" borderId="25" xfId="0" applyFont="1" applyBorder="1" applyAlignment="1" applyProtection="1">
      <alignment horizontal="left" wrapText="1"/>
      <protection locked="0"/>
    </xf>
    <xf numFmtId="0" fontId="9" fillId="0" borderId="26" xfId="0" applyFont="1" applyBorder="1" applyAlignment="1" applyProtection="1">
      <alignment horizontal="left" wrapText="1"/>
      <protection locked="0"/>
    </xf>
    <xf numFmtId="0" fontId="12" fillId="4" borderId="14" xfId="0" applyFont="1" applyFill="1" applyBorder="1" applyAlignment="1" applyProtection="1">
      <alignment horizontal="left"/>
    </xf>
    <xf numFmtId="0" fontId="12" fillId="4" borderId="15" xfId="0" applyFont="1" applyFill="1" applyBorder="1" applyAlignment="1" applyProtection="1">
      <alignment horizontal="left"/>
    </xf>
    <xf numFmtId="0" fontId="9" fillId="0" borderId="2" xfId="0" applyFont="1" applyBorder="1" applyAlignment="1" applyProtection="1">
      <alignment horizontal="left"/>
      <protection locked="0"/>
    </xf>
    <xf numFmtId="0" fontId="9" fillId="0" borderId="5" xfId="0" applyFont="1" applyBorder="1" applyAlignment="1" applyProtection="1">
      <alignment horizontal="left"/>
      <protection locked="0"/>
    </xf>
    <xf numFmtId="0" fontId="8" fillId="0" borderId="65" xfId="0" applyFont="1" applyBorder="1" applyAlignment="1">
      <alignment horizontal="right"/>
    </xf>
    <xf numFmtId="0" fontId="13" fillId="0" borderId="66" xfId="0" applyFont="1" applyBorder="1"/>
    <xf numFmtId="0" fontId="18" fillId="0" borderId="62" xfId="0" applyFont="1" applyBorder="1" applyAlignment="1">
      <alignment horizontal="center" wrapText="1"/>
    </xf>
    <xf numFmtId="0" fontId="13" fillId="0" borderId="63" xfId="0" applyFont="1" applyBorder="1"/>
    <xf numFmtId="0" fontId="13" fillId="0" borderId="64" xfId="0" applyFont="1" applyBorder="1"/>
    <xf numFmtId="0" fontId="8" fillId="0" borderId="65" xfId="0" applyFont="1" applyBorder="1" applyAlignment="1">
      <alignment horizontal="left" wrapText="1"/>
    </xf>
    <xf numFmtId="0" fontId="0" fillId="0" borderId="0" xfId="0" applyFont="1" applyAlignment="1">
      <alignment horizontal="left"/>
    </xf>
    <xf numFmtId="0" fontId="13" fillId="0" borderId="66" xfId="0" applyFont="1" applyBorder="1" applyAlignment="1">
      <alignment horizontal="left"/>
    </xf>
    <xf numFmtId="0" fontId="18" fillId="0" borderId="65" xfId="0" applyFont="1" applyBorder="1" applyAlignment="1">
      <alignment horizontal="center"/>
    </xf>
    <xf numFmtId="0" fontId="0" fillId="0" borderId="0" xfId="0" applyFont="1" applyAlignment="1"/>
    <xf numFmtId="0" fontId="19" fillId="0" borderId="65" xfId="0" applyFont="1" applyBorder="1" applyAlignment="1">
      <alignment horizontal="right"/>
    </xf>
    <xf numFmtId="0" fontId="18" fillId="0" borderId="70" xfId="0" applyFont="1" applyBorder="1" applyAlignment="1">
      <alignment horizontal="center"/>
    </xf>
    <xf numFmtId="0" fontId="13" fillId="0" borderId="73" xfId="0" applyFont="1" applyBorder="1"/>
    <xf numFmtId="0" fontId="13" fillId="0" borderId="71" xfId="0" applyFont="1" applyBorder="1"/>
    <xf numFmtId="0" fontId="8" fillId="0" borderId="62" xfId="0" applyFont="1" applyBorder="1" applyAlignment="1">
      <alignment horizontal="right"/>
    </xf>
    <xf numFmtId="0" fontId="21" fillId="0" borderId="68" xfId="0" applyFont="1" applyBorder="1" applyAlignment="1">
      <alignment horizontal="left" vertical="center"/>
    </xf>
    <xf numFmtId="0" fontId="13" fillId="0" borderId="74" xfId="0" applyFont="1" applyBorder="1"/>
    <xf numFmtId="0" fontId="19" fillId="0" borderId="65" xfId="0" applyFont="1" applyBorder="1" applyAlignment="1">
      <alignment horizontal="center"/>
    </xf>
    <xf numFmtId="0" fontId="18" fillId="0" borderId="68" xfId="0" applyFont="1" applyBorder="1" applyAlignment="1">
      <alignment horizontal="center"/>
    </xf>
    <xf numFmtId="0" fontId="13" fillId="0" borderId="69" xfId="0" applyFont="1" applyBorder="1"/>
    <xf numFmtId="0" fontId="8" fillId="0" borderId="70" xfId="0" applyFont="1" applyBorder="1" applyAlignment="1">
      <alignment horizontal="right"/>
    </xf>
    <xf numFmtId="0" fontId="8" fillId="0" borderId="63" xfId="0" applyFont="1" applyBorder="1" applyAlignment="1">
      <alignment horizontal="right"/>
    </xf>
    <xf numFmtId="0" fontId="18" fillId="0" borderId="68" xfId="0" applyFont="1" applyBorder="1" applyAlignment="1">
      <alignment horizontal="center" wrapText="1"/>
    </xf>
    <xf numFmtId="0" fontId="19" fillId="0" borderId="70" xfId="0" applyFont="1" applyBorder="1" applyAlignment="1" applyProtection="1">
      <alignment horizontal="center"/>
      <protection locked="0"/>
    </xf>
    <xf numFmtId="0" fontId="13" fillId="0" borderId="73" xfId="0" applyFont="1" applyBorder="1" applyProtection="1">
      <protection locked="0"/>
    </xf>
    <xf numFmtId="0" fontId="8" fillId="0" borderId="76" xfId="0" applyFont="1" applyBorder="1" applyAlignment="1">
      <alignment horizontal="right"/>
    </xf>
    <xf numFmtId="0" fontId="13" fillId="0" borderId="77" xfId="0" applyFont="1" applyBorder="1"/>
    <xf numFmtId="0" fontId="22" fillId="0" borderId="79" xfId="0" applyFont="1" applyBorder="1" applyAlignment="1">
      <alignment horizontal="left" vertical="center"/>
    </xf>
    <xf numFmtId="0" fontId="13" fillId="0" borderId="80" xfId="0" applyFont="1" applyBorder="1"/>
    <xf numFmtId="0" fontId="22" fillId="0" borderId="81" xfId="0" applyFont="1" applyBorder="1" applyAlignment="1">
      <alignment horizontal="center" vertical="center"/>
    </xf>
    <xf numFmtId="0" fontId="13" fillId="0" borderId="82" xfId="0" applyFont="1" applyBorder="1"/>
    <xf numFmtId="0" fontId="19" fillId="0" borderId="84" xfId="0" applyFont="1" applyBorder="1" applyAlignment="1" applyProtection="1">
      <alignment horizontal="center"/>
      <protection locked="0"/>
    </xf>
    <xf numFmtId="0" fontId="13" fillId="0" borderId="85" xfId="0" applyFont="1" applyBorder="1" applyProtection="1">
      <protection locked="0"/>
    </xf>
  </cellXfs>
  <cellStyles count="5">
    <cellStyle name="Calculation 2" xfId="4"/>
    <cellStyle name="Currency" xfId="1" builtinId="4"/>
    <cellStyle name="Normal" xfId="0" builtinId="0"/>
    <cellStyle name="Normal 4"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190500</xdr:colOff>
          <xdr:row>12</xdr:row>
          <xdr:rowOff>19050</xdr:rowOff>
        </xdr:from>
        <xdr:to>
          <xdr:col>1</xdr:col>
          <xdr:colOff>409575</xdr:colOff>
          <xdr:row>13</xdr:row>
          <xdr:rowOff>9525</xdr:rowOff>
        </xdr:to>
        <xdr:sp macro="" textlink="">
          <xdr:nvSpPr>
            <xdr:cNvPr id="1759" name="Check Box 735" hidden="1">
              <a:extLst>
                <a:ext uri="{63B3BB69-23CF-44E3-9099-C40C66FF867C}">
                  <a14:compatExt spid="_x0000_s17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5</xdr:row>
          <xdr:rowOff>38100</xdr:rowOff>
        </xdr:from>
        <xdr:to>
          <xdr:col>10</xdr:col>
          <xdr:colOff>390525</xdr:colOff>
          <xdr:row>5</xdr:row>
          <xdr:rowOff>200025</xdr:rowOff>
        </xdr:to>
        <xdr:sp macro="" textlink="">
          <xdr:nvSpPr>
            <xdr:cNvPr id="1761" name="Check Box 737" hidden="1">
              <a:extLst>
                <a:ext uri="{63B3BB69-23CF-44E3-9099-C40C66FF867C}">
                  <a14:compatExt spid="_x0000_s17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6</xdr:row>
          <xdr:rowOff>19050</xdr:rowOff>
        </xdr:from>
        <xdr:to>
          <xdr:col>10</xdr:col>
          <xdr:colOff>295275</xdr:colOff>
          <xdr:row>6</xdr:row>
          <xdr:rowOff>238125</xdr:rowOff>
        </xdr:to>
        <xdr:sp macro="" textlink="">
          <xdr:nvSpPr>
            <xdr:cNvPr id="1762" name="Check Box 738" hidden="1">
              <a:extLst>
                <a:ext uri="{63B3BB69-23CF-44E3-9099-C40C66FF867C}">
                  <a14:compatExt spid="_x0000_s17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14</xdr:row>
          <xdr:rowOff>38100</xdr:rowOff>
        </xdr:from>
        <xdr:to>
          <xdr:col>1</xdr:col>
          <xdr:colOff>400050</xdr:colOff>
          <xdr:row>14</xdr:row>
          <xdr:rowOff>228600</xdr:rowOff>
        </xdr:to>
        <xdr:sp macro="" textlink="">
          <xdr:nvSpPr>
            <xdr:cNvPr id="1870" name="Check Box 846" hidden="1">
              <a:extLst>
                <a:ext uri="{63B3BB69-23CF-44E3-9099-C40C66FF867C}">
                  <a14:compatExt spid="_x0000_s18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19</xdr:row>
          <xdr:rowOff>19050</xdr:rowOff>
        </xdr:from>
        <xdr:to>
          <xdr:col>4</xdr:col>
          <xdr:colOff>733425</xdr:colOff>
          <xdr:row>19</xdr:row>
          <xdr:rowOff>209550</xdr:rowOff>
        </xdr:to>
        <xdr:sp macro="" textlink="">
          <xdr:nvSpPr>
            <xdr:cNvPr id="1871" name="Check Box 847" hidden="1">
              <a:extLst>
                <a:ext uri="{63B3BB69-23CF-44E3-9099-C40C66FF867C}">
                  <a14:compatExt spid="_x0000_s18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Vendor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19</xdr:row>
          <xdr:rowOff>38100</xdr:rowOff>
        </xdr:from>
        <xdr:to>
          <xdr:col>8</xdr:col>
          <xdr:colOff>457200</xdr:colOff>
          <xdr:row>19</xdr:row>
          <xdr:rowOff>200025</xdr:rowOff>
        </xdr:to>
        <xdr:sp macro="" textlink="">
          <xdr:nvSpPr>
            <xdr:cNvPr id="1873" name="Check Box 849" hidden="1">
              <a:extLst>
                <a:ext uri="{63B3BB69-23CF-44E3-9099-C40C66FF867C}">
                  <a14:compatExt spid="_x0000_s18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20</xdr:row>
          <xdr:rowOff>19050</xdr:rowOff>
        </xdr:from>
        <xdr:to>
          <xdr:col>4</xdr:col>
          <xdr:colOff>733425</xdr:colOff>
          <xdr:row>20</xdr:row>
          <xdr:rowOff>209550</xdr:rowOff>
        </xdr:to>
        <xdr:sp macro="" textlink="">
          <xdr:nvSpPr>
            <xdr:cNvPr id="1950" name="Check Box 926" hidden="1">
              <a:extLst>
                <a:ext uri="{63B3BB69-23CF-44E3-9099-C40C66FF867C}">
                  <a14:compatExt spid="_x0000_s1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Vendor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21</xdr:row>
          <xdr:rowOff>19050</xdr:rowOff>
        </xdr:from>
        <xdr:to>
          <xdr:col>4</xdr:col>
          <xdr:colOff>733425</xdr:colOff>
          <xdr:row>21</xdr:row>
          <xdr:rowOff>209550</xdr:rowOff>
        </xdr:to>
        <xdr:sp macro="" textlink="">
          <xdr:nvSpPr>
            <xdr:cNvPr id="1951" name="Check Box 927" hidden="1">
              <a:extLst>
                <a:ext uri="{63B3BB69-23CF-44E3-9099-C40C66FF867C}">
                  <a14:compatExt spid="_x0000_s1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Vendor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22</xdr:row>
          <xdr:rowOff>19050</xdr:rowOff>
        </xdr:from>
        <xdr:to>
          <xdr:col>4</xdr:col>
          <xdr:colOff>733425</xdr:colOff>
          <xdr:row>22</xdr:row>
          <xdr:rowOff>209550</xdr:rowOff>
        </xdr:to>
        <xdr:sp macro="" textlink="">
          <xdr:nvSpPr>
            <xdr:cNvPr id="1952" name="Check Box 928" hidden="1">
              <a:extLst>
                <a:ext uri="{63B3BB69-23CF-44E3-9099-C40C66FF867C}">
                  <a14:compatExt spid="_x0000_s19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Vendor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23</xdr:row>
          <xdr:rowOff>19050</xdr:rowOff>
        </xdr:from>
        <xdr:to>
          <xdr:col>4</xdr:col>
          <xdr:colOff>733425</xdr:colOff>
          <xdr:row>23</xdr:row>
          <xdr:rowOff>209550</xdr:rowOff>
        </xdr:to>
        <xdr:sp macro="" textlink="">
          <xdr:nvSpPr>
            <xdr:cNvPr id="1953" name="Check Box 929" hidden="1">
              <a:extLst>
                <a:ext uri="{63B3BB69-23CF-44E3-9099-C40C66FF867C}">
                  <a14:compatExt spid="_x0000_s1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Vendor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24</xdr:row>
          <xdr:rowOff>19050</xdr:rowOff>
        </xdr:from>
        <xdr:to>
          <xdr:col>4</xdr:col>
          <xdr:colOff>733425</xdr:colOff>
          <xdr:row>24</xdr:row>
          <xdr:rowOff>209550</xdr:rowOff>
        </xdr:to>
        <xdr:sp macro="" textlink="">
          <xdr:nvSpPr>
            <xdr:cNvPr id="1954" name="Check Box 930" hidden="1">
              <a:extLst>
                <a:ext uri="{63B3BB69-23CF-44E3-9099-C40C66FF867C}">
                  <a14:compatExt spid="_x0000_s1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Vendor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25</xdr:row>
          <xdr:rowOff>19050</xdr:rowOff>
        </xdr:from>
        <xdr:to>
          <xdr:col>4</xdr:col>
          <xdr:colOff>733425</xdr:colOff>
          <xdr:row>25</xdr:row>
          <xdr:rowOff>209550</xdr:rowOff>
        </xdr:to>
        <xdr:sp macro="" textlink="">
          <xdr:nvSpPr>
            <xdr:cNvPr id="1955" name="Check Box 931" hidden="1">
              <a:extLst>
                <a:ext uri="{63B3BB69-23CF-44E3-9099-C40C66FF867C}">
                  <a14:compatExt spid="_x0000_s19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Vendor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26</xdr:row>
          <xdr:rowOff>19050</xdr:rowOff>
        </xdr:from>
        <xdr:to>
          <xdr:col>4</xdr:col>
          <xdr:colOff>733425</xdr:colOff>
          <xdr:row>26</xdr:row>
          <xdr:rowOff>209550</xdr:rowOff>
        </xdr:to>
        <xdr:sp macro="" textlink="">
          <xdr:nvSpPr>
            <xdr:cNvPr id="1956" name="Check Box 932" hidden="1">
              <a:extLst>
                <a:ext uri="{63B3BB69-23CF-44E3-9099-C40C66FF867C}">
                  <a14:compatExt spid="_x0000_s1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Vendor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27</xdr:row>
          <xdr:rowOff>19050</xdr:rowOff>
        </xdr:from>
        <xdr:to>
          <xdr:col>4</xdr:col>
          <xdr:colOff>733425</xdr:colOff>
          <xdr:row>27</xdr:row>
          <xdr:rowOff>209550</xdr:rowOff>
        </xdr:to>
        <xdr:sp macro="" textlink="">
          <xdr:nvSpPr>
            <xdr:cNvPr id="1957" name="Check Box 933" hidden="1">
              <a:extLst>
                <a:ext uri="{63B3BB69-23CF-44E3-9099-C40C66FF867C}">
                  <a14:compatExt spid="_x0000_s1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Vendor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28</xdr:row>
          <xdr:rowOff>19050</xdr:rowOff>
        </xdr:from>
        <xdr:to>
          <xdr:col>4</xdr:col>
          <xdr:colOff>733425</xdr:colOff>
          <xdr:row>28</xdr:row>
          <xdr:rowOff>209550</xdr:rowOff>
        </xdr:to>
        <xdr:sp macro="" textlink="">
          <xdr:nvSpPr>
            <xdr:cNvPr id="1958" name="Check Box 934" hidden="1">
              <a:extLst>
                <a:ext uri="{63B3BB69-23CF-44E3-9099-C40C66FF867C}">
                  <a14:compatExt spid="_x0000_s1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Vendor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29</xdr:row>
          <xdr:rowOff>19050</xdr:rowOff>
        </xdr:from>
        <xdr:to>
          <xdr:col>4</xdr:col>
          <xdr:colOff>733425</xdr:colOff>
          <xdr:row>29</xdr:row>
          <xdr:rowOff>209550</xdr:rowOff>
        </xdr:to>
        <xdr:sp macro="" textlink="">
          <xdr:nvSpPr>
            <xdr:cNvPr id="1959" name="Check Box 935" hidden="1">
              <a:extLst>
                <a:ext uri="{63B3BB69-23CF-44E3-9099-C40C66FF867C}">
                  <a14:compatExt spid="_x0000_s1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Vendor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30</xdr:row>
          <xdr:rowOff>19050</xdr:rowOff>
        </xdr:from>
        <xdr:to>
          <xdr:col>4</xdr:col>
          <xdr:colOff>733425</xdr:colOff>
          <xdr:row>30</xdr:row>
          <xdr:rowOff>209550</xdr:rowOff>
        </xdr:to>
        <xdr:sp macro="" textlink="">
          <xdr:nvSpPr>
            <xdr:cNvPr id="1960" name="Check Box 936" hidden="1">
              <a:extLst>
                <a:ext uri="{63B3BB69-23CF-44E3-9099-C40C66FF867C}">
                  <a14:compatExt spid="_x0000_s1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Vendor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31</xdr:row>
          <xdr:rowOff>19050</xdr:rowOff>
        </xdr:from>
        <xdr:to>
          <xdr:col>4</xdr:col>
          <xdr:colOff>733425</xdr:colOff>
          <xdr:row>31</xdr:row>
          <xdr:rowOff>209550</xdr:rowOff>
        </xdr:to>
        <xdr:sp macro="" textlink="">
          <xdr:nvSpPr>
            <xdr:cNvPr id="1961" name="Check Box 937" hidden="1">
              <a:extLst>
                <a:ext uri="{63B3BB69-23CF-44E3-9099-C40C66FF867C}">
                  <a14:compatExt spid="_x0000_s1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Vendor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32</xdr:row>
          <xdr:rowOff>19050</xdr:rowOff>
        </xdr:from>
        <xdr:to>
          <xdr:col>4</xdr:col>
          <xdr:colOff>733425</xdr:colOff>
          <xdr:row>32</xdr:row>
          <xdr:rowOff>209550</xdr:rowOff>
        </xdr:to>
        <xdr:sp macro="" textlink="">
          <xdr:nvSpPr>
            <xdr:cNvPr id="1962" name="Check Box 938" hidden="1">
              <a:extLst>
                <a:ext uri="{63B3BB69-23CF-44E3-9099-C40C66FF867C}">
                  <a14:compatExt spid="_x0000_s1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Vendor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33</xdr:row>
          <xdr:rowOff>19050</xdr:rowOff>
        </xdr:from>
        <xdr:to>
          <xdr:col>4</xdr:col>
          <xdr:colOff>733425</xdr:colOff>
          <xdr:row>33</xdr:row>
          <xdr:rowOff>209550</xdr:rowOff>
        </xdr:to>
        <xdr:sp macro="" textlink="">
          <xdr:nvSpPr>
            <xdr:cNvPr id="1963" name="Check Box 939" hidden="1">
              <a:extLst>
                <a:ext uri="{63B3BB69-23CF-44E3-9099-C40C66FF867C}">
                  <a14:compatExt spid="_x0000_s1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Vendor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34</xdr:row>
          <xdr:rowOff>19050</xdr:rowOff>
        </xdr:from>
        <xdr:to>
          <xdr:col>4</xdr:col>
          <xdr:colOff>733425</xdr:colOff>
          <xdr:row>34</xdr:row>
          <xdr:rowOff>209550</xdr:rowOff>
        </xdr:to>
        <xdr:sp macro="" textlink="">
          <xdr:nvSpPr>
            <xdr:cNvPr id="1964" name="Check Box 940" hidden="1">
              <a:extLst>
                <a:ext uri="{63B3BB69-23CF-44E3-9099-C40C66FF867C}">
                  <a14:compatExt spid="_x0000_s1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Vendor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20</xdr:row>
          <xdr:rowOff>0</xdr:rowOff>
        </xdr:from>
        <xdr:to>
          <xdr:col>7</xdr:col>
          <xdr:colOff>514350</xdr:colOff>
          <xdr:row>20</xdr:row>
          <xdr:rowOff>219075</xdr:rowOff>
        </xdr:to>
        <xdr:sp macro="" textlink="">
          <xdr:nvSpPr>
            <xdr:cNvPr id="1965" name="Check Box 941" hidden="1">
              <a:extLst>
                <a:ext uri="{63B3BB69-23CF-44E3-9099-C40C66FF867C}">
                  <a14:compatExt spid="_x0000_s19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21</xdr:row>
          <xdr:rowOff>0</xdr:rowOff>
        </xdr:from>
        <xdr:to>
          <xdr:col>7</xdr:col>
          <xdr:colOff>514350</xdr:colOff>
          <xdr:row>21</xdr:row>
          <xdr:rowOff>219075</xdr:rowOff>
        </xdr:to>
        <xdr:sp macro="" textlink="">
          <xdr:nvSpPr>
            <xdr:cNvPr id="1966" name="Check Box 942" hidden="1">
              <a:extLst>
                <a:ext uri="{63B3BB69-23CF-44E3-9099-C40C66FF867C}">
                  <a14:compatExt spid="_x0000_s19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22</xdr:row>
          <xdr:rowOff>0</xdr:rowOff>
        </xdr:from>
        <xdr:to>
          <xdr:col>7</xdr:col>
          <xdr:colOff>514350</xdr:colOff>
          <xdr:row>22</xdr:row>
          <xdr:rowOff>219075</xdr:rowOff>
        </xdr:to>
        <xdr:sp macro="" textlink="">
          <xdr:nvSpPr>
            <xdr:cNvPr id="1967" name="Check Box 943" hidden="1">
              <a:extLst>
                <a:ext uri="{63B3BB69-23CF-44E3-9099-C40C66FF867C}">
                  <a14:compatExt spid="_x0000_s19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23</xdr:row>
          <xdr:rowOff>0</xdr:rowOff>
        </xdr:from>
        <xdr:to>
          <xdr:col>7</xdr:col>
          <xdr:colOff>514350</xdr:colOff>
          <xdr:row>23</xdr:row>
          <xdr:rowOff>219075</xdr:rowOff>
        </xdr:to>
        <xdr:sp macro="" textlink="">
          <xdr:nvSpPr>
            <xdr:cNvPr id="1968" name="Check Box 944" hidden="1">
              <a:extLst>
                <a:ext uri="{63B3BB69-23CF-44E3-9099-C40C66FF867C}">
                  <a14:compatExt spid="_x0000_s19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24</xdr:row>
          <xdr:rowOff>0</xdr:rowOff>
        </xdr:from>
        <xdr:to>
          <xdr:col>7</xdr:col>
          <xdr:colOff>514350</xdr:colOff>
          <xdr:row>24</xdr:row>
          <xdr:rowOff>219075</xdr:rowOff>
        </xdr:to>
        <xdr:sp macro="" textlink="">
          <xdr:nvSpPr>
            <xdr:cNvPr id="1969" name="Check Box 945" hidden="1">
              <a:extLst>
                <a:ext uri="{63B3BB69-23CF-44E3-9099-C40C66FF867C}">
                  <a14:compatExt spid="_x0000_s19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25</xdr:row>
          <xdr:rowOff>0</xdr:rowOff>
        </xdr:from>
        <xdr:to>
          <xdr:col>7</xdr:col>
          <xdr:colOff>514350</xdr:colOff>
          <xdr:row>25</xdr:row>
          <xdr:rowOff>219075</xdr:rowOff>
        </xdr:to>
        <xdr:sp macro="" textlink="">
          <xdr:nvSpPr>
            <xdr:cNvPr id="1970" name="Check Box 946" hidden="1">
              <a:extLst>
                <a:ext uri="{63B3BB69-23CF-44E3-9099-C40C66FF867C}">
                  <a14:compatExt spid="_x0000_s19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26</xdr:row>
          <xdr:rowOff>0</xdr:rowOff>
        </xdr:from>
        <xdr:to>
          <xdr:col>7</xdr:col>
          <xdr:colOff>514350</xdr:colOff>
          <xdr:row>26</xdr:row>
          <xdr:rowOff>219075</xdr:rowOff>
        </xdr:to>
        <xdr:sp macro="" textlink="">
          <xdr:nvSpPr>
            <xdr:cNvPr id="1971" name="Check Box 947" hidden="1">
              <a:extLst>
                <a:ext uri="{63B3BB69-23CF-44E3-9099-C40C66FF867C}">
                  <a14:compatExt spid="_x0000_s19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27</xdr:row>
          <xdr:rowOff>0</xdr:rowOff>
        </xdr:from>
        <xdr:to>
          <xdr:col>7</xdr:col>
          <xdr:colOff>514350</xdr:colOff>
          <xdr:row>27</xdr:row>
          <xdr:rowOff>219075</xdr:rowOff>
        </xdr:to>
        <xdr:sp macro="" textlink="">
          <xdr:nvSpPr>
            <xdr:cNvPr id="1972" name="Check Box 948" hidden="1">
              <a:extLst>
                <a:ext uri="{63B3BB69-23CF-44E3-9099-C40C66FF867C}">
                  <a14:compatExt spid="_x0000_s19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28</xdr:row>
          <xdr:rowOff>0</xdr:rowOff>
        </xdr:from>
        <xdr:to>
          <xdr:col>7</xdr:col>
          <xdr:colOff>514350</xdr:colOff>
          <xdr:row>28</xdr:row>
          <xdr:rowOff>219075</xdr:rowOff>
        </xdr:to>
        <xdr:sp macro="" textlink="">
          <xdr:nvSpPr>
            <xdr:cNvPr id="1973" name="Check Box 949" hidden="1">
              <a:extLst>
                <a:ext uri="{63B3BB69-23CF-44E3-9099-C40C66FF867C}">
                  <a14:compatExt spid="_x0000_s19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29</xdr:row>
          <xdr:rowOff>0</xdr:rowOff>
        </xdr:from>
        <xdr:to>
          <xdr:col>7</xdr:col>
          <xdr:colOff>514350</xdr:colOff>
          <xdr:row>29</xdr:row>
          <xdr:rowOff>219075</xdr:rowOff>
        </xdr:to>
        <xdr:sp macro="" textlink="">
          <xdr:nvSpPr>
            <xdr:cNvPr id="1974" name="Check Box 950" hidden="1">
              <a:extLst>
                <a:ext uri="{63B3BB69-23CF-44E3-9099-C40C66FF867C}">
                  <a14:compatExt spid="_x0000_s19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30</xdr:row>
          <xdr:rowOff>0</xdr:rowOff>
        </xdr:from>
        <xdr:to>
          <xdr:col>7</xdr:col>
          <xdr:colOff>514350</xdr:colOff>
          <xdr:row>30</xdr:row>
          <xdr:rowOff>219075</xdr:rowOff>
        </xdr:to>
        <xdr:sp macro="" textlink="">
          <xdr:nvSpPr>
            <xdr:cNvPr id="1975" name="Check Box 951" hidden="1">
              <a:extLst>
                <a:ext uri="{63B3BB69-23CF-44E3-9099-C40C66FF867C}">
                  <a14:compatExt spid="_x0000_s19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31</xdr:row>
          <xdr:rowOff>0</xdr:rowOff>
        </xdr:from>
        <xdr:to>
          <xdr:col>7</xdr:col>
          <xdr:colOff>514350</xdr:colOff>
          <xdr:row>31</xdr:row>
          <xdr:rowOff>219075</xdr:rowOff>
        </xdr:to>
        <xdr:sp macro="" textlink="">
          <xdr:nvSpPr>
            <xdr:cNvPr id="1976" name="Check Box 952" hidden="1">
              <a:extLst>
                <a:ext uri="{63B3BB69-23CF-44E3-9099-C40C66FF867C}">
                  <a14:compatExt spid="_x0000_s19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32</xdr:row>
          <xdr:rowOff>0</xdr:rowOff>
        </xdr:from>
        <xdr:to>
          <xdr:col>7</xdr:col>
          <xdr:colOff>514350</xdr:colOff>
          <xdr:row>32</xdr:row>
          <xdr:rowOff>219075</xdr:rowOff>
        </xdr:to>
        <xdr:sp macro="" textlink="">
          <xdr:nvSpPr>
            <xdr:cNvPr id="1977" name="Check Box 953" hidden="1">
              <a:extLst>
                <a:ext uri="{63B3BB69-23CF-44E3-9099-C40C66FF867C}">
                  <a14:compatExt spid="_x0000_s19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33</xdr:row>
          <xdr:rowOff>0</xdr:rowOff>
        </xdr:from>
        <xdr:to>
          <xdr:col>7</xdr:col>
          <xdr:colOff>514350</xdr:colOff>
          <xdr:row>33</xdr:row>
          <xdr:rowOff>219075</xdr:rowOff>
        </xdr:to>
        <xdr:sp macro="" textlink="">
          <xdr:nvSpPr>
            <xdr:cNvPr id="1978" name="Check Box 954" hidden="1">
              <a:extLst>
                <a:ext uri="{63B3BB69-23CF-44E3-9099-C40C66FF867C}">
                  <a14:compatExt spid="_x0000_s19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34</xdr:row>
          <xdr:rowOff>0</xdr:rowOff>
        </xdr:from>
        <xdr:to>
          <xdr:col>7</xdr:col>
          <xdr:colOff>514350</xdr:colOff>
          <xdr:row>34</xdr:row>
          <xdr:rowOff>219075</xdr:rowOff>
        </xdr:to>
        <xdr:sp macro="" textlink="">
          <xdr:nvSpPr>
            <xdr:cNvPr id="1979" name="Check Box 955" hidden="1">
              <a:extLst>
                <a:ext uri="{63B3BB69-23CF-44E3-9099-C40C66FF867C}">
                  <a14:compatExt spid="_x0000_s19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20</xdr:row>
          <xdr:rowOff>38100</xdr:rowOff>
        </xdr:from>
        <xdr:to>
          <xdr:col>8</xdr:col>
          <xdr:colOff>457200</xdr:colOff>
          <xdr:row>20</xdr:row>
          <xdr:rowOff>200025</xdr:rowOff>
        </xdr:to>
        <xdr:sp macro="" textlink="">
          <xdr:nvSpPr>
            <xdr:cNvPr id="1980" name="Check Box 956" hidden="1">
              <a:extLst>
                <a:ext uri="{63B3BB69-23CF-44E3-9099-C40C66FF867C}">
                  <a14:compatExt spid="_x0000_s19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21</xdr:row>
          <xdr:rowOff>38100</xdr:rowOff>
        </xdr:from>
        <xdr:to>
          <xdr:col>8</xdr:col>
          <xdr:colOff>457200</xdr:colOff>
          <xdr:row>21</xdr:row>
          <xdr:rowOff>200025</xdr:rowOff>
        </xdr:to>
        <xdr:sp macro="" textlink="">
          <xdr:nvSpPr>
            <xdr:cNvPr id="1981" name="Check Box 957" hidden="1">
              <a:extLst>
                <a:ext uri="{63B3BB69-23CF-44E3-9099-C40C66FF867C}">
                  <a14:compatExt spid="_x0000_s19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22</xdr:row>
          <xdr:rowOff>38100</xdr:rowOff>
        </xdr:from>
        <xdr:to>
          <xdr:col>8</xdr:col>
          <xdr:colOff>457200</xdr:colOff>
          <xdr:row>22</xdr:row>
          <xdr:rowOff>200025</xdr:rowOff>
        </xdr:to>
        <xdr:sp macro="" textlink="">
          <xdr:nvSpPr>
            <xdr:cNvPr id="1982" name="Check Box 958" hidden="1">
              <a:extLst>
                <a:ext uri="{63B3BB69-23CF-44E3-9099-C40C66FF867C}">
                  <a14:compatExt spid="_x0000_s19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23</xdr:row>
          <xdr:rowOff>38100</xdr:rowOff>
        </xdr:from>
        <xdr:to>
          <xdr:col>8</xdr:col>
          <xdr:colOff>457200</xdr:colOff>
          <xdr:row>23</xdr:row>
          <xdr:rowOff>200025</xdr:rowOff>
        </xdr:to>
        <xdr:sp macro="" textlink="">
          <xdr:nvSpPr>
            <xdr:cNvPr id="1983" name="Check Box 959" hidden="1">
              <a:extLst>
                <a:ext uri="{63B3BB69-23CF-44E3-9099-C40C66FF867C}">
                  <a14:compatExt spid="_x0000_s19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24</xdr:row>
          <xdr:rowOff>38100</xdr:rowOff>
        </xdr:from>
        <xdr:to>
          <xdr:col>8</xdr:col>
          <xdr:colOff>457200</xdr:colOff>
          <xdr:row>24</xdr:row>
          <xdr:rowOff>200025</xdr:rowOff>
        </xdr:to>
        <xdr:sp macro="" textlink="">
          <xdr:nvSpPr>
            <xdr:cNvPr id="1984" name="Check Box 960" hidden="1">
              <a:extLst>
                <a:ext uri="{63B3BB69-23CF-44E3-9099-C40C66FF867C}">
                  <a14:compatExt spid="_x0000_s19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25</xdr:row>
          <xdr:rowOff>38100</xdr:rowOff>
        </xdr:from>
        <xdr:to>
          <xdr:col>8</xdr:col>
          <xdr:colOff>457200</xdr:colOff>
          <xdr:row>25</xdr:row>
          <xdr:rowOff>200025</xdr:rowOff>
        </xdr:to>
        <xdr:sp macro="" textlink="">
          <xdr:nvSpPr>
            <xdr:cNvPr id="1985" name="Check Box 961" hidden="1">
              <a:extLst>
                <a:ext uri="{63B3BB69-23CF-44E3-9099-C40C66FF867C}">
                  <a14:compatExt spid="_x0000_s1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26</xdr:row>
          <xdr:rowOff>38100</xdr:rowOff>
        </xdr:from>
        <xdr:to>
          <xdr:col>8</xdr:col>
          <xdr:colOff>457200</xdr:colOff>
          <xdr:row>26</xdr:row>
          <xdr:rowOff>200025</xdr:rowOff>
        </xdr:to>
        <xdr:sp macro="" textlink="">
          <xdr:nvSpPr>
            <xdr:cNvPr id="1986" name="Check Box 962" hidden="1">
              <a:extLst>
                <a:ext uri="{63B3BB69-23CF-44E3-9099-C40C66FF867C}">
                  <a14:compatExt spid="_x0000_s19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27</xdr:row>
          <xdr:rowOff>38100</xdr:rowOff>
        </xdr:from>
        <xdr:to>
          <xdr:col>8</xdr:col>
          <xdr:colOff>457200</xdr:colOff>
          <xdr:row>27</xdr:row>
          <xdr:rowOff>200025</xdr:rowOff>
        </xdr:to>
        <xdr:sp macro="" textlink="">
          <xdr:nvSpPr>
            <xdr:cNvPr id="1987" name="Check Box 963" hidden="1">
              <a:extLst>
                <a:ext uri="{63B3BB69-23CF-44E3-9099-C40C66FF867C}">
                  <a14:compatExt spid="_x0000_s19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28</xdr:row>
          <xdr:rowOff>38100</xdr:rowOff>
        </xdr:from>
        <xdr:to>
          <xdr:col>8</xdr:col>
          <xdr:colOff>457200</xdr:colOff>
          <xdr:row>28</xdr:row>
          <xdr:rowOff>200025</xdr:rowOff>
        </xdr:to>
        <xdr:sp macro="" textlink="">
          <xdr:nvSpPr>
            <xdr:cNvPr id="1988" name="Check Box 964" hidden="1">
              <a:extLst>
                <a:ext uri="{63B3BB69-23CF-44E3-9099-C40C66FF867C}">
                  <a14:compatExt spid="_x0000_s19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29</xdr:row>
          <xdr:rowOff>38100</xdr:rowOff>
        </xdr:from>
        <xdr:to>
          <xdr:col>8</xdr:col>
          <xdr:colOff>457200</xdr:colOff>
          <xdr:row>29</xdr:row>
          <xdr:rowOff>200025</xdr:rowOff>
        </xdr:to>
        <xdr:sp macro="" textlink="">
          <xdr:nvSpPr>
            <xdr:cNvPr id="1989" name="Check Box 965" hidden="1">
              <a:extLst>
                <a:ext uri="{63B3BB69-23CF-44E3-9099-C40C66FF867C}">
                  <a14:compatExt spid="_x0000_s19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30</xdr:row>
          <xdr:rowOff>38100</xdr:rowOff>
        </xdr:from>
        <xdr:to>
          <xdr:col>8</xdr:col>
          <xdr:colOff>457200</xdr:colOff>
          <xdr:row>30</xdr:row>
          <xdr:rowOff>200025</xdr:rowOff>
        </xdr:to>
        <xdr:sp macro="" textlink="">
          <xdr:nvSpPr>
            <xdr:cNvPr id="1990" name="Check Box 966" hidden="1">
              <a:extLst>
                <a:ext uri="{63B3BB69-23CF-44E3-9099-C40C66FF867C}">
                  <a14:compatExt spid="_x0000_s19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31</xdr:row>
          <xdr:rowOff>38100</xdr:rowOff>
        </xdr:from>
        <xdr:to>
          <xdr:col>8</xdr:col>
          <xdr:colOff>457200</xdr:colOff>
          <xdr:row>31</xdr:row>
          <xdr:rowOff>200025</xdr:rowOff>
        </xdr:to>
        <xdr:sp macro="" textlink="">
          <xdr:nvSpPr>
            <xdr:cNvPr id="1991" name="Check Box 967" hidden="1">
              <a:extLst>
                <a:ext uri="{63B3BB69-23CF-44E3-9099-C40C66FF867C}">
                  <a14:compatExt spid="_x0000_s19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32</xdr:row>
          <xdr:rowOff>38100</xdr:rowOff>
        </xdr:from>
        <xdr:to>
          <xdr:col>8</xdr:col>
          <xdr:colOff>457200</xdr:colOff>
          <xdr:row>32</xdr:row>
          <xdr:rowOff>200025</xdr:rowOff>
        </xdr:to>
        <xdr:sp macro="" textlink="">
          <xdr:nvSpPr>
            <xdr:cNvPr id="1992" name="Check Box 968" hidden="1">
              <a:extLst>
                <a:ext uri="{63B3BB69-23CF-44E3-9099-C40C66FF867C}">
                  <a14:compatExt spid="_x0000_s19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33</xdr:row>
          <xdr:rowOff>38100</xdr:rowOff>
        </xdr:from>
        <xdr:to>
          <xdr:col>8</xdr:col>
          <xdr:colOff>457200</xdr:colOff>
          <xdr:row>33</xdr:row>
          <xdr:rowOff>200025</xdr:rowOff>
        </xdr:to>
        <xdr:sp macro="" textlink="">
          <xdr:nvSpPr>
            <xdr:cNvPr id="1993" name="Check Box 969" hidden="1">
              <a:extLst>
                <a:ext uri="{63B3BB69-23CF-44E3-9099-C40C66FF867C}">
                  <a14:compatExt spid="_x0000_s19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34</xdr:row>
          <xdr:rowOff>38100</xdr:rowOff>
        </xdr:from>
        <xdr:to>
          <xdr:col>8</xdr:col>
          <xdr:colOff>457200</xdr:colOff>
          <xdr:row>34</xdr:row>
          <xdr:rowOff>200025</xdr:rowOff>
        </xdr:to>
        <xdr:sp macro="" textlink="">
          <xdr:nvSpPr>
            <xdr:cNvPr id="1994" name="Check Box 970" hidden="1">
              <a:extLst>
                <a:ext uri="{63B3BB69-23CF-44E3-9099-C40C66FF867C}">
                  <a14:compatExt spid="_x0000_s19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43</xdr:row>
          <xdr:rowOff>19050</xdr:rowOff>
        </xdr:from>
        <xdr:to>
          <xdr:col>1</xdr:col>
          <xdr:colOff>409575</xdr:colOff>
          <xdr:row>44</xdr:row>
          <xdr:rowOff>9525</xdr:rowOff>
        </xdr:to>
        <xdr:sp macro="" textlink="">
          <xdr:nvSpPr>
            <xdr:cNvPr id="1995" name="Check Box 971" hidden="1">
              <a:extLst>
                <a:ext uri="{63B3BB69-23CF-44E3-9099-C40C66FF867C}">
                  <a14:compatExt spid="_x0000_s19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45</xdr:row>
          <xdr:rowOff>38100</xdr:rowOff>
        </xdr:from>
        <xdr:to>
          <xdr:col>1</xdr:col>
          <xdr:colOff>400050</xdr:colOff>
          <xdr:row>45</xdr:row>
          <xdr:rowOff>228600</xdr:rowOff>
        </xdr:to>
        <xdr:sp macro="" textlink="">
          <xdr:nvSpPr>
            <xdr:cNvPr id="1996" name="Check Box 972" hidden="1">
              <a:extLst>
                <a:ext uri="{63B3BB69-23CF-44E3-9099-C40C66FF867C}">
                  <a14:compatExt spid="_x0000_s19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50</xdr:row>
          <xdr:rowOff>19050</xdr:rowOff>
        </xdr:from>
        <xdr:to>
          <xdr:col>4</xdr:col>
          <xdr:colOff>733425</xdr:colOff>
          <xdr:row>50</xdr:row>
          <xdr:rowOff>209550</xdr:rowOff>
        </xdr:to>
        <xdr:sp macro="" textlink="">
          <xdr:nvSpPr>
            <xdr:cNvPr id="1997" name="Check Box 973" hidden="1">
              <a:extLst>
                <a:ext uri="{63B3BB69-23CF-44E3-9099-C40C66FF867C}">
                  <a14:compatExt spid="_x0000_s19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Vendor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51</xdr:row>
          <xdr:rowOff>19050</xdr:rowOff>
        </xdr:from>
        <xdr:to>
          <xdr:col>4</xdr:col>
          <xdr:colOff>733425</xdr:colOff>
          <xdr:row>51</xdr:row>
          <xdr:rowOff>209550</xdr:rowOff>
        </xdr:to>
        <xdr:sp macro="" textlink="">
          <xdr:nvSpPr>
            <xdr:cNvPr id="1998" name="Check Box 974" hidden="1">
              <a:extLst>
                <a:ext uri="{63B3BB69-23CF-44E3-9099-C40C66FF867C}">
                  <a14:compatExt spid="_x0000_s19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Vendor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52</xdr:row>
          <xdr:rowOff>19050</xdr:rowOff>
        </xdr:from>
        <xdr:to>
          <xdr:col>4</xdr:col>
          <xdr:colOff>733425</xdr:colOff>
          <xdr:row>52</xdr:row>
          <xdr:rowOff>209550</xdr:rowOff>
        </xdr:to>
        <xdr:sp macro="" textlink="">
          <xdr:nvSpPr>
            <xdr:cNvPr id="1999" name="Check Box 975" hidden="1">
              <a:extLst>
                <a:ext uri="{63B3BB69-23CF-44E3-9099-C40C66FF867C}">
                  <a14:compatExt spid="_x0000_s19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Vendor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53</xdr:row>
          <xdr:rowOff>19050</xdr:rowOff>
        </xdr:from>
        <xdr:to>
          <xdr:col>4</xdr:col>
          <xdr:colOff>733425</xdr:colOff>
          <xdr:row>53</xdr:row>
          <xdr:rowOff>209550</xdr:rowOff>
        </xdr:to>
        <xdr:sp macro="" textlink="">
          <xdr:nvSpPr>
            <xdr:cNvPr id="2000" name="Check Box 976" hidden="1">
              <a:extLst>
                <a:ext uri="{63B3BB69-23CF-44E3-9099-C40C66FF867C}">
                  <a14:compatExt spid="_x0000_s2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Vendor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54</xdr:row>
          <xdr:rowOff>19050</xdr:rowOff>
        </xdr:from>
        <xdr:to>
          <xdr:col>4</xdr:col>
          <xdr:colOff>733425</xdr:colOff>
          <xdr:row>54</xdr:row>
          <xdr:rowOff>209550</xdr:rowOff>
        </xdr:to>
        <xdr:sp macro="" textlink="">
          <xdr:nvSpPr>
            <xdr:cNvPr id="2001" name="Check Box 977" hidden="1">
              <a:extLst>
                <a:ext uri="{63B3BB69-23CF-44E3-9099-C40C66FF867C}">
                  <a14:compatExt spid="_x0000_s20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Vendor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55</xdr:row>
          <xdr:rowOff>19050</xdr:rowOff>
        </xdr:from>
        <xdr:to>
          <xdr:col>4</xdr:col>
          <xdr:colOff>733425</xdr:colOff>
          <xdr:row>55</xdr:row>
          <xdr:rowOff>209550</xdr:rowOff>
        </xdr:to>
        <xdr:sp macro="" textlink="">
          <xdr:nvSpPr>
            <xdr:cNvPr id="2002" name="Check Box 978" hidden="1">
              <a:extLst>
                <a:ext uri="{63B3BB69-23CF-44E3-9099-C40C66FF867C}">
                  <a14:compatExt spid="_x0000_s20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Vendor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56</xdr:row>
          <xdr:rowOff>19050</xdr:rowOff>
        </xdr:from>
        <xdr:to>
          <xdr:col>4</xdr:col>
          <xdr:colOff>733425</xdr:colOff>
          <xdr:row>56</xdr:row>
          <xdr:rowOff>209550</xdr:rowOff>
        </xdr:to>
        <xdr:sp macro="" textlink="">
          <xdr:nvSpPr>
            <xdr:cNvPr id="2003" name="Check Box 979" hidden="1">
              <a:extLst>
                <a:ext uri="{63B3BB69-23CF-44E3-9099-C40C66FF867C}">
                  <a14:compatExt spid="_x0000_s20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Vendor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57</xdr:row>
          <xdr:rowOff>19050</xdr:rowOff>
        </xdr:from>
        <xdr:to>
          <xdr:col>4</xdr:col>
          <xdr:colOff>733425</xdr:colOff>
          <xdr:row>57</xdr:row>
          <xdr:rowOff>209550</xdr:rowOff>
        </xdr:to>
        <xdr:sp macro="" textlink="">
          <xdr:nvSpPr>
            <xdr:cNvPr id="2004" name="Check Box 980" hidden="1">
              <a:extLst>
                <a:ext uri="{63B3BB69-23CF-44E3-9099-C40C66FF867C}">
                  <a14:compatExt spid="_x0000_s20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Vendor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58</xdr:row>
          <xdr:rowOff>19050</xdr:rowOff>
        </xdr:from>
        <xdr:to>
          <xdr:col>4</xdr:col>
          <xdr:colOff>733425</xdr:colOff>
          <xdr:row>58</xdr:row>
          <xdr:rowOff>209550</xdr:rowOff>
        </xdr:to>
        <xdr:sp macro="" textlink="">
          <xdr:nvSpPr>
            <xdr:cNvPr id="2005" name="Check Box 981" hidden="1">
              <a:extLst>
                <a:ext uri="{63B3BB69-23CF-44E3-9099-C40C66FF867C}">
                  <a14:compatExt spid="_x0000_s20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Vendor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59</xdr:row>
          <xdr:rowOff>19050</xdr:rowOff>
        </xdr:from>
        <xdr:to>
          <xdr:col>4</xdr:col>
          <xdr:colOff>733425</xdr:colOff>
          <xdr:row>59</xdr:row>
          <xdr:rowOff>209550</xdr:rowOff>
        </xdr:to>
        <xdr:sp macro="" textlink="">
          <xdr:nvSpPr>
            <xdr:cNvPr id="2006" name="Check Box 982" hidden="1">
              <a:extLst>
                <a:ext uri="{63B3BB69-23CF-44E3-9099-C40C66FF867C}">
                  <a14:compatExt spid="_x0000_s20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Vendor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50</xdr:row>
          <xdr:rowOff>0</xdr:rowOff>
        </xdr:from>
        <xdr:to>
          <xdr:col>7</xdr:col>
          <xdr:colOff>514350</xdr:colOff>
          <xdr:row>50</xdr:row>
          <xdr:rowOff>219075</xdr:rowOff>
        </xdr:to>
        <xdr:sp macro="" textlink="">
          <xdr:nvSpPr>
            <xdr:cNvPr id="2007" name="Check Box 983" hidden="1">
              <a:extLst>
                <a:ext uri="{63B3BB69-23CF-44E3-9099-C40C66FF867C}">
                  <a14:compatExt spid="_x0000_s20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51</xdr:row>
          <xdr:rowOff>0</xdr:rowOff>
        </xdr:from>
        <xdr:to>
          <xdr:col>7</xdr:col>
          <xdr:colOff>514350</xdr:colOff>
          <xdr:row>51</xdr:row>
          <xdr:rowOff>219075</xdr:rowOff>
        </xdr:to>
        <xdr:sp macro="" textlink="">
          <xdr:nvSpPr>
            <xdr:cNvPr id="2008" name="Check Box 984" hidden="1">
              <a:extLst>
                <a:ext uri="{63B3BB69-23CF-44E3-9099-C40C66FF867C}">
                  <a14:compatExt spid="_x0000_s20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52</xdr:row>
          <xdr:rowOff>0</xdr:rowOff>
        </xdr:from>
        <xdr:to>
          <xdr:col>7</xdr:col>
          <xdr:colOff>514350</xdr:colOff>
          <xdr:row>52</xdr:row>
          <xdr:rowOff>219075</xdr:rowOff>
        </xdr:to>
        <xdr:sp macro="" textlink="">
          <xdr:nvSpPr>
            <xdr:cNvPr id="2009" name="Check Box 985" hidden="1">
              <a:extLst>
                <a:ext uri="{63B3BB69-23CF-44E3-9099-C40C66FF867C}">
                  <a14:compatExt spid="_x0000_s20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53</xdr:row>
          <xdr:rowOff>0</xdr:rowOff>
        </xdr:from>
        <xdr:to>
          <xdr:col>7</xdr:col>
          <xdr:colOff>514350</xdr:colOff>
          <xdr:row>53</xdr:row>
          <xdr:rowOff>219075</xdr:rowOff>
        </xdr:to>
        <xdr:sp macro="" textlink="">
          <xdr:nvSpPr>
            <xdr:cNvPr id="2010" name="Check Box 986" hidden="1">
              <a:extLst>
                <a:ext uri="{63B3BB69-23CF-44E3-9099-C40C66FF867C}">
                  <a14:compatExt spid="_x0000_s20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54</xdr:row>
          <xdr:rowOff>0</xdr:rowOff>
        </xdr:from>
        <xdr:to>
          <xdr:col>7</xdr:col>
          <xdr:colOff>514350</xdr:colOff>
          <xdr:row>54</xdr:row>
          <xdr:rowOff>219075</xdr:rowOff>
        </xdr:to>
        <xdr:sp macro="" textlink="">
          <xdr:nvSpPr>
            <xdr:cNvPr id="2011" name="Check Box 987" hidden="1">
              <a:extLst>
                <a:ext uri="{63B3BB69-23CF-44E3-9099-C40C66FF867C}">
                  <a14:compatExt spid="_x0000_s20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55</xdr:row>
          <xdr:rowOff>0</xdr:rowOff>
        </xdr:from>
        <xdr:to>
          <xdr:col>7</xdr:col>
          <xdr:colOff>514350</xdr:colOff>
          <xdr:row>55</xdr:row>
          <xdr:rowOff>219075</xdr:rowOff>
        </xdr:to>
        <xdr:sp macro="" textlink="">
          <xdr:nvSpPr>
            <xdr:cNvPr id="2012" name="Check Box 988" hidden="1">
              <a:extLst>
                <a:ext uri="{63B3BB69-23CF-44E3-9099-C40C66FF867C}">
                  <a14:compatExt spid="_x0000_s20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56</xdr:row>
          <xdr:rowOff>0</xdr:rowOff>
        </xdr:from>
        <xdr:to>
          <xdr:col>7</xdr:col>
          <xdr:colOff>514350</xdr:colOff>
          <xdr:row>56</xdr:row>
          <xdr:rowOff>219075</xdr:rowOff>
        </xdr:to>
        <xdr:sp macro="" textlink="">
          <xdr:nvSpPr>
            <xdr:cNvPr id="2013" name="Check Box 989" hidden="1">
              <a:extLst>
                <a:ext uri="{63B3BB69-23CF-44E3-9099-C40C66FF867C}">
                  <a14:compatExt spid="_x0000_s20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57</xdr:row>
          <xdr:rowOff>0</xdr:rowOff>
        </xdr:from>
        <xdr:to>
          <xdr:col>7</xdr:col>
          <xdr:colOff>514350</xdr:colOff>
          <xdr:row>57</xdr:row>
          <xdr:rowOff>219075</xdr:rowOff>
        </xdr:to>
        <xdr:sp macro="" textlink="">
          <xdr:nvSpPr>
            <xdr:cNvPr id="2014" name="Check Box 990" hidden="1">
              <a:extLst>
                <a:ext uri="{63B3BB69-23CF-44E3-9099-C40C66FF867C}">
                  <a14:compatExt spid="_x0000_s20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58</xdr:row>
          <xdr:rowOff>0</xdr:rowOff>
        </xdr:from>
        <xdr:to>
          <xdr:col>7</xdr:col>
          <xdr:colOff>514350</xdr:colOff>
          <xdr:row>58</xdr:row>
          <xdr:rowOff>219075</xdr:rowOff>
        </xdr:to>
        <xdr:sp macro="" textlink="">
          <xdr:nvSpPr>
            <xdr:cNvPr id="2015" name="Check Box 991" hidden="1">
              <a:extLst>
                <a:ext uri="{63B3BB69-23CF-44E3-9099-C40C66FF867C}">
                  <a14:compatExt spid="_x0000_s20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59</xdr:row>
          <xdr:rowOff>0</xdr:rowOff>
        </xdr:from>
        <xdr:to>
          <xdr:col>7</xdr:col>
          <xdr:colOff>514350</xdr:colOff>
          <xdr:row>59</xdr:row>
          <xdr:rowOff>219075</xdr:rowOff>
        </xdr:to>
        <xdr:sp macro="" textlink="">
          <xdr:nvSpPr>
            <xdr:cNvPr id="2016" name="Check Box 992" hidden="1">
              <a:extLst>
                <a:ext uri="{63B3BB69-23CF-44E3-9099-C40C66FF867C}">
                  <a14:compatExt spid="_x0000_s20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50</xdr:row>
          <xdr:rowOff>38100</xdr:rowOff>
        </xdr:from>
        <xdr:to>
          <xdr:col>8</xdr:col>
          <xdr:colOff>457200</xdr:colOff>
          <xdr:row>50</xdr:row>
          <xdr:rowOff>200025</xdr:rowOff>
        </xdr:to>
        <xdr:sp macro="" textlink="">
          <xdr:nvSpPr>
            <xdr:cNvPr id="2017" name="Check Box 993" hidden="1">
              <a:extLst>
                <a:ext uri="{63B3BB69-23CF-44E3-9099-C40C66FF867C}">
                  <a14:compatExt spid="_x0000_s20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51</xdr:row>
          <xdr:rowOff>38100</xdr:rowOff>
        </xdr:from>
        <xdr:to>
          <xdr:col>8</xdr:col>
          <xdr:colOff>457200</xdr:colOff>
          <xdr:row>51</xdr:row>
          <xdr:rowOff>200025</xdr:rowOff>
        </xdr:to>
        <xdr:sp macro="" textlink="">
          <xdr:nvSpPr>
            <xdr:cNvPr id="2018" name="Check Box 994" hidden="1">
              <a:extLst>
                <a:ext uri="{63B3BB69-23CF-44E3-9099-C40C66FF867C}">
                  <a14:compatExt spid="_x0000_s20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52</xdr:row>
          <xdr:rowOff>38100</xdr:rowOff>
        </xdr:from>
        <xdr:to>
          <xdr:col>8</xdr:col>
          <xdr:colOff>457200</xdr:colOff>
          <xdr:row>52</xdr:row>
          <xdr:rowOff>200025</xdr:rowOff>
        </xdr:to>
        <xdr:sp macro="" textlink="">
          <xdr:nvSpPr>
            <xdr:cNvPr id="2019" name="Check Box 995" hidden="1">
              <a:extLst>
                <a:ext uri="{63B3BB69-23CF-44E3-9099-C40C66FF867C}">
                  <a14:compatExt spid="_x0000_s20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53</xdr:row>
          <xdr:rowOff>38100</xdr:rowOff>
        </xdr:from>
        <xdr:to>
          <xdr:col>8</xdr:col>
          <xdr:colOff>457200</xdr:colOff>
          <xdr:row>53</xdr:row>
          <xdr:rowOff>200025</xdr:rowOff>
        </xdr:to>
        <xdr:sp macro="" textlink="">
          <xdr:nvSpPr>
            <xdr:cNvPr id="2020" name="Check Box 996" hidden="1">
              <a:extLst>
                <a:ext uri="{63B3BB69-23CF-44E3-9099-C40C66FF867C}">
                  <a14:compatExt spid="_x0000_s20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54</xdr:row>
          <xdr:rowOff>38100</xdr:rowOff>
        </xdr:from>
        <xdr:to>
          <xdr:col>8</xdr:col>
          <xdr:colOff>457200</xdr:colOff>
          <xdr:row>54</xdr:row>
          <xdr:rowOff>200025</xdr:rowOff>
        </xdr:to>
        <xdr:sp macro="" textlink="">
          <xdr:nvSpPr>
            <xdr:cNvPr id="2021" name="Check Box 997" hidden="1">
              <a:extLst>
                <a:ext uri="{63B3BB69-23CF-44E3-9099-C40C66FF867C}">
                  <a14:compatExt spid="_x0000_s20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55</xdr:row>
          <xdr:rowOff>38100</xdr:rowOff>
        </xdr:from>
        <xdr:to>
          <xdr:col>8</xdr:col>
          <xdr:colOff>457200</xdr:colOff>
          <xdr:row>55</xdr:row>
          <xdr:rowOff>200025</xdr:rowOff>
        </xdr:to>
        <xdr:sp macro="" textlink="">
          <xdr:nvSpPr>
            <xdr:cNvPr id="2022" name="Check Box 998" hidden="1">
              <a:extLst>
                <a:ext uri="{63B3BB69-23CF-44E3-9099-C40C66FF867C}">
                  <a14:compatExt spid="_x0000_s20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56</xdr:row>
          <xdr:rowOff>38100</xdr:rowOff>
        </xdr:from>
        <xdr:to>
          <xdr:col>8</xdr:col>
          <xdr:colOff>457200</xdr:colOff>
          <xdr:row>56</xdr:row>
          <xdr:rowOff>200025</xdr:rowOff>
        </xdr:to>
        <xdr:sp macro="" textlink="">
          <xdr:nvSpPr>
            <xdr:cNvPr id="2023" name="Check Box 999" hidden="1">
              <a:extLst>
                <a:ext uri="{63B3BB69-23CF-44E3-9099-C40C66FF867C}">
                  <a14:compatExt spid="_x0000_s20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57</xdr:row>
          <xdr:rowOff>38100</xdr:rowOff>
        </xdr:from>
        <xdr:to>
          <xdr:col>8</xdr:col>
          <xdr:colOff>457200</xdr:colOff>
          <xdr:row>57</xdr:row>
          <xdr:rowOff>200025</xdr:rowOff>
        </xdr:to>
        <xdr:sp macro="" textlink="">
          <xdr:nvSpPr>
            <xdr:cNvPr id="2024" name="Check Box 1000" hidden="1">
              <a:extLst>
                <a:ext uri="{63B3BB69-23CF-44E3-9099-C40C66FF867C}">
                  <a14:compatExt spid="_x0000_s20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58</xdr:row>
          <xdr:rowOff>38100</xdr:rowOff>
        </xdr:from>
        <xdr:to>
          <xdr:col>8</xdr:col>
          <xdr:colOff>457200</xdr:colOff>
          <xdr:row>58</xdr:row>
          <xdr:rowOff>200025</xdr:rowOff>
        </xdr:to>
        <xdr:sp macro="" textlink="">
          <xdr:nvSpPr>
            <xdr:cNvPr id="2025" name="Check Box 1001" hidden="1">
              <a:extLst>
                <a:ext uri="{63B3BB69-23CF-44E3-9099-C40C66FF867C}">
                  <a14:compatExt spid="_x0000_s2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59</xdr:row>
          <xdr:rowOff>38100</xdr:rowOff>
        </xdr:from>
        <xdr:to>
          <xdr:col>8</xdr:col>
          <xdr:colOff>457200</xdr:colOff>
          <xdr:row>59</xdr:row>
          <xdr:rowOff>200025</xdr:rowOff>
        </xdr:to>
        <xdr:sp macro="" textlink="">
          <xdr:nvSpPr>
            <xdr:cNvPr id="2026" name="Check Box 1002" hidden="1">
              <a:extLst>
                <a:ext uri="{63B3BB69-23CF-44E3-9099-C40C66FF867C}">
                  <a14:compatExt spid="_x0000_s2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19</xdr:row>
          <xdr:rowOff>0</xdr:rowOff>
        </xdr:from>
        <xdr:to>
          <xdr:col>7</xdr:col>
          <xdr:colOff>514350</xdr:colOff>
          <xdr:row>19</xdr:row>
          <xdr:rowOff>219075</xdr:rowOff>
        </xdr:to>
        <xdr:sp macro="" textlink="">
          <xdr:nvSpPr>
            <xdr:cNvPr id="2027" name="Check Box 1003" hidden="1">
              <a:extLst>
                <a:ext uri="{63B3BB69-23CF-44E3-9099-C40C66FF867C}">
                  <a14:compatExt spid="_x0000_s2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247650</xdr:colOff>
          <xdr:row>105</xdr:row>
          <xdr:rowOff>9525</xdr:rowOff>
        </xdr:from>
        <xdr:to>
          <xdr:col>1</xdr:col>
          <xdr:colOff>552450</xdr:colOff>
          <xdr:row>105</xdr:row>
          <xdr:rowOff>257175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895350</xdr:colOff>
          <xdr:row>105</xdr:row>
          <xdr:rowOff>0</xdr:rowOff>
        </xdr:from>
        <xdr:to>
          <xdr:col>0</xdr:col>
          <xdr:colOff>1323975</xdr:colOff>
          <xdr:row>105</xdr:row>
          <xdr:rowOff>247650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1019175</xdr:colOff>
          <xdr:row>15</xdr:row>
          <xdr:rowOff>19050</xdr:rowOff>
        </xdr:from>
        <xdr:to>
          <xdr:col>1</xdr:col>
          <xdr:colOff>1247775</xdr:colOff>
          <xdr:row>16</xdr:row>
          <xdr:rowOff>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1019175</xdr:colOff>
          <xdr:row>15</xdr:row>
          <xdr:rowOff>0</xdr:rowOff>
        </xdr:from>
        <xdr:to>
          <xdr:col>4</xdr:col>
          <xdr:colOff>85725</xdr:colOff>
          <xdr:row>16</xdr:row>
          <xdr:rowOff>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7.xml"/><Relationship Id="rId5" Type="http://schemas.openxmlformats.org/officeDocument/2006/relationships/ctrlProp" Target="../ctrlProps/ctrlProp86.xml"/><Relationship Id="rId4" Type="http://schemas.openxmlformats.org/officeDocument/2006/relationships/ctrlProp" Target="../ctrlProps/ctrlProp8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112"/>
  <sheetViews>
    <sheetView view="pageLayout" topLeftCell="A73" zoomScaleNormal="100" workbookViewId="0">
      <selection activeCell="A40" sqref="A40:XFD40"/>
    </sheetView>
  </sheetViews>
  <sheetFormatPr defaultRowHeight="15" x14ac:dyDescent="0.25"/>
  <cols>
    <col min="1" max="1" width="7.85546875" customWidth="1"/>
    <col min="2" max="2" width="8.42578125" customWidth="1"/>
    <col min="3" max="3" width="6.85546875" customWidth="1"/>
    <col min="4" max="4" width="16.5703125" customWidth="1"/>
    <col min="5" max="5" width="11.85546875" customWidth="1"/>
    <col min="6" max="6" width="15.85546875" customWidth="1"/>
    <col min="7" max="7" width="11.85546875" customWidth="1"/>
    <col min="9" max="9" width="9" customWidth="1"/>
    <col min="10" max="10" width="9.28515625" customWidth="1"/>
    <col min="11" max="11" width="14.140625" customWidth="1"/>
  </cols>
  <sheetData>
    <row r="1" spans="1:11" ht="14.25" customHeight="1" thickBot="1" x14ac:dyDescent="0.35">
      <c r="A1" s="1"/>
      <c r="B1" s="1"/>
      <c r="C1" s="1"/>
      <c r="D1" s="1"/>
      <c r="E1" s="1"/>
      <c r="F1" s="1"/>
      <c r="G1" s="1"/>
      <c r="H1" s="1"/>
      <c r="I1" s="1"/>
      <c r="J1" s="1"/>
      <c r="K1" s="1"/>
    </row>
    <row r="2" spans="1:11" ht="21.6" customHeight="1" x14ac:dyDescent="0.25">
      <c r="A2" s="222" t="s">
        <v>0</v>
      </c>
      <c r="B2" s="223"/>
      <c r="C2" s="223"/>
      <c r="D2" s="8"/>
      <c r="E2" s="8"/>
      <c r="F2" s="8"/>
      <c r="G2" s="15"/>
      <c r="H2" s="254" t="s">
        <v>141</v>
      </c>
      <c r="I2" s="223"/>
      <c r="J2" s="255"/>
      <c r="K2" s="256"/>
    </row>
    <row r="3" spans="1:11" ht="21.6" customHeight="1" thickBot="1" x14ac:dyDescent="0.3">
      <c r="A3" s="257"/>
      <c r="B3" s="258"/>
      <c r="C3" s="258"/>
      <c r="D3" s="258"/>
      <c r="E3" s="258"/>
      <c r="F3" s="258"/>
      <c r="G3" s="259"/>
      <c r="H3" s="260" t="s">
        <v>1</v>
      </c>
      <c r="I3" s="261"/>
      <c r="J3" s="261"/>
      <c r="K3" s="16" t="s">
        <v>2</v>
      </c>
    </row>
    <row r="4" spans="1:11" ht="21.6" customHeight="1" thickBot="1" x14ac:dyDescent="0.3">
      <c r="A4" s="17"/>
      <c r="B4" s="18"/>
      <c r="C4" s="18"/>
      <c r="D4" s="18"/>
      <c r="E4" s="18"/>
      <c r="F4" s="18"/>
      <c r="G4" s="18"/>
      <c r="H4" s="18"/>
      <c r="I4" s="18"/>
      <c r="J4" s="18"/>
      <c r="K4" s="19"/>
    </row>
    <row r="5" spans="1:11" ht="21.6" customHeight="1" thickBot="1" x14ac:dyDescent="0.3">
      <c r="A5" s="240" t="s">
        <v>3</v>
      </c>
      <c r="B5" s="241"/>
      <c r="C5" s="241"/>
      <c r="D5" s="241"/>
      <c r="E5" s="241"/>
      <c r="F5" s="241"/>
      <c r="G5" s="241"/>
      <c r="H5" s="241"/>
      <c r="I5" s="241"/>
      <c r="J5" s="241"/>
      <c r="K5" s="242"/>
    </row>
    <row r="6" spans="1:11" ht="21.6" customHeight="1" x14ac:dyDescent="0.25">
      <c r="A6" s="284" t="s">
        <v>4</v>
      </c>
      <c r="B6" s="285"/>
      <c r="C6" s="251"/>
      <c r="D6" s="251"/>
      <c r="E6" s="251"/>
      <c r="F6" s="251"/>
      <c r="G6" s="251"/>
      <c r="H6" s="20"/>
      <c r="I6" s="247" t="s">
        <v>146</v>
      </c>
      <c r="J6" s="248"/>
      <c r="K6" s="117"/>
    </row>
    <row r="7" spans="1:11" ht="21.6" customHeight="1" x14ac:dyDescent="0.25">
      <c r="A7" s="283" t="s">
        <v>5</v>
      </c>
      <c r="B7" s="250"/>
      <c r="C7" s="250"/>
      <c r="D7" s="250"/>
      <c r="E7" s="225"/>
      <c r="F7" s="225"/>
      <c r="G7" s="225"/>
      <c r="H7" s="226"/>
      <c r="I7" s="249" t="s">
        <v>147</v>
      </c>
      <c r="J7" s="250"/>
      <c r="K7" s="125"/>
    </row>
    <row r="8" spans="1:11" ht="21.6" customHeight="1" x14ac:dyDescent="0.25">
      <c r="A8" s="149" t="s">
        <v>6</v>
      </c>
      <c r="B8" s="277"/>
      <c r="C8" s="277"/>
      <c r="D8" s="278"/>
      <c r="E8" s="23" t="s">
        <v>7</v>
      </c>
      <c r="F8" s="277"/>
      <c r="G8" s="277"/>
      <c r="H8" s="277"/>
      <c r="I8" s="278"/>
      <c r="J8" s="24" t="s">
        <v>8</v>
      </c>
      <c r="K8" s="25" t="s">
        <v>10</v>
      </c>
    </row>
    <row r="9" spans="1:11" ht="21.6" customHeight="1" thickBot="1" x14ac:dyDescent="0.3">
      <c r="A9" s="257"/>
      <c r="B9" s="258"/>
      <c r="C9" s="258"/>
      <c r="D9" s="259"/>
      <c r="E9" s="274"/>
      <c r="F9" s="258"/>
      <c r="G9" s="258"/>
      <c r="H9" s="258"/>
      <c r="I9" s="259"/>
      <c r="J9" s="275"/>
      <c r="K9" s="276"/>
    </row>
    <row r="10" spans="1:11" ht="21.6" customHeight="1" thickBot="1" x14ac:dyDescent="0.3">
      <c r="A10" s="17"/>
      <c r="B10" s="18"/>
      <c r="C10" s="18"/>
      <c r="D10" s="18"/>
      <c r="E10" s="18"/>
      <c r="F10" s="18"/>
      <c r="G10" s="18"/>
      <c r="H10" s="18"/>
      <c r="I10" s="18"/>
      <c r="J10" s="18"/>
      <c r="K10" s="26"/>
    </row>
    <row r="11" spans="1:11" ht="21.6" customHeight="1" thickBot="1" x14ac:dyDescent="0.3">
      <c r="A11" s="240" t="s">
        <v>9</v>
      </c>
      <c r="B11" s="241"/>
      <c r="C11" s="241"/>
      <c r="D11" s="241"/>
      <c r="E11" s="241"/>
      <c r="F11" s="241"/>
      <c r="G11" s="241"/>
      <c r="H11" s="241"/>
      <c r="I11" s="241"/>
      <c r="J11" s="241"/>
      <c r="K11" s="242"/>
    </row>
    <row r="12" spans="1:11" ht="21.6" customHeight="1" x14ac:dyDescent="0.25">
      <c r="A12" s="42"/>
      <c r="B12" s="41"/>
      <c r="C12" s="41"/>
      <c r="D12" s="41"/>
      <c r="E12" s="41"/>
      <c r="F12" s="41"/>
      <c r="G12" s="41"/>
      <c r="H12" s="41"/>
      <c r="I12" s="41"/>
      <c r="J12" s="41"/>
      <c r="K12" s="43"/>
    </row>
    <row r="13" spans="1:11" ht="21.6" customHeight="1" x14ac:dyDescent="0.25">
      <c r="A13" s="17"/>
      <c r="B13" s="68"/>
      <c r="C13" s="152"/>
      <c r="D13" s="237" t="s">
        <v>153</v>
      </c>
      <c r="E13" s="237"/>
      <c r="F13" s="44" t="s">
        <v>163</v>
      </c>
      <c r="G13" s="237" t="s">
        <v>174</v>
      </c>
      <c r="H13" s="237"/>
      <c r="I13" s="237"/>
      <c r="J13" s="237"/>
      <c r="K13" s="246"/>
    </row>
    <row r="14" spans="1:11" ht="21.6" customHeight="1" x14ac:dyDescent="0.25">
      <c r="A14" s="17"/>
      <c r="B14" s="152"/>
      <c r="C14" s="39"/>
      <c r="D14" s="237" t="s">
        <v>176</v>
      </c>
      <c r="E14" s="237"/>
      <c r="F14" s="237"/>
      <c r="G14" s="237"/>
      <c r="H14" s="39"/>
      <c r="I14" s="39"/>
      <c r="J14" s="39"/>
      <c r="K14" s="40"/>
    </row>
    <row r="15" spans="1:11" ht="21.6" customHeight="1" x14ac:dyDescent="0.25">
      <c r="A15" s="17"/>
      <c r="B15" s="68"/>
      <c r="C15" s="39"/>
      <c r="D15" s="237" t="s">
        <v>152</v>
      </c>
      <c r="E15" s="237"/>
      <c r="F15" s="237"/>
      <c r="G15" s="123" t="s">
        <v>163</v>
      </c>
      <c r="H15" s="238" t="s">
        <v>172</v>
      </c>
      <c r="I15" s="238"/>
      <c r="J15" s="238"/>
      <c r="K15" s="239"/>
    </row>
    <row r="16" spans="1:11" ht="21" customHeight="1" x14ac:dyDescent="0.25">
      <c r="A16" s="144"/>
      <c r="B16" s="140"/>
      <c r="C16" s="140"/>
      <c r="D16" s="140"/>
      <c r="E16" s="18"/>
      <c r="F16" s="18"/>
      <c r="G16" s="18"/>
      <c r="H16" s="18"/>
      <c r="I16" s="18"/>
      <c r="J16" s="18"/>
      <c r="K16" s="26"/>
    </row>
    <row r="17" spans="1:11" ht="36.75" customHeight="1" x14ac:dyDescent="0.25">
      <c r="A17" s="262" t="s">
        <v>11</v>
      </c>
      <c r="B17" s="263"/>
      <c r="C17" s="263"/>
      <c r="D17" s="263"/>
      <c r="E17" s="264"/>
      <c r="F17" s="268" t="s">
        <v>165</v>
      </c>
      <c r="G17" s="264"/>
      <c r="H17" s="279" t="s">
        <v>167</v>
      </c>
      <c r="I17" s="280"/>
      <c r="J17" s="269" t="s">
        <v>151</v>
      </c>
      <c r="K17" s="270"/>
    </row>
    <row r="18" spans="1:11" ht="33" customHeight="1" x14ac:dyDescent="0.25">
      <c r="A18" s="265"/>
      <c r="B18" s="266"/>
      <c r="C18" s="266"/>
      <c r="D18" s="266"/>
      <c r="E18" s="267"/>
      <c r="F18" s="271" t="s">
        <v>175</v>
      </c>
      <c r="G18" s="267"/>
      <c r="H18" s="281"/>
      <c r="I18" s="282"/>
      <c r="J18" s="272" t="s">
        <v>13</v>
      </c>
      <c r="K18" s="273"/>
    </row>
    <row r="19" spans="1:11" ht="21" customHeight="1" x14ac:dyDescent="0.25">
      <c r="A19" s="252"/>
      <c r="B19" s="253"/>
      <c r="C19" s="253"/>
      <c r="D19" s="253"/>
      <c r="E19" s="253"/>
      <c r="F19" s="29"/>
      <c r="G19" s="29"/>
      <c r="H19" s="29"/>
      <c r="I19" s="29"/>
      <c r="J19" s="29"/>
      <c r="K19" s="21"/>
    </row>
    <row r="20" spans="1:11" ht="19.5" customHeight="1" x14ac:dyDescent="0.25">
      <c r="A20" s="224"/>
      <c r="B20" s="225"/>
      <c r="C20" s="225"/>
      <c r="D20" s="226"/>
      <c r="E20" s="116"/>
      <c r="F20" s="229"/>
      <c r="G20" s="229"/>
      <c r="H20" s="124"/>
      <c r="I20" s="126"/>
      <c r="J20" s="227"/>
      <c r="K20" s="228"/>
    </row>
    <row r="21" spans="1:11" ht="19.5" customHeight="1" x14ac:dyDescent="0.25">
      <c r="A21" s="224" t="s">
        <v>10</v>
      </c>
      <c r="B21" s="225"/>
      <c r="C21" s="225"/>
      <c r="D21" s="226"/>
      <c r="E21" s="116"/>
      <c r="F21" s="229" t="s">
        <v>10</v>
      </c>
      <c r="G21" s="229"/>
      <c r="H21" s="124"/>
      <c r="I21" s="126"/>
      <c r="J21" s="227"/>
      <c r="K21" s="228"/>
    </row>
    <row r="22" spans="1:11" ht="20.25" customHeight="1" x14ac:dyDescent="0.25">
      <c r="A22" s="224"/>
      <c r="B22" s="225"/>
      <c r="C22" s="225"/>
      <c r="D22" s="226"/>
      <c r="E22" s="116"/>
      <c r="F22" s="229" t="s">
        <v>10</v>
      </c>
      <c r="G22" s="229"/>
      <c r="H22" s="124"/>
      <c r="I22" s="126"/>
      <c r="J22" s="227"/>
      <c r="K22" s="228"/>
    </row>
    <row r="23" spans="1:11" ht="20.25" customHeight="1" x14ac:dyDescent="0.25">
      <c r="A23" s="224" t="s">
        <v>10</v>
      </c>
      <c r="B23" s="225"/>
      <c r="C23" s="225"/>
      <c r="D23" s="226"/>
      <c r="E23" s="116"/>
      <c r="F23" s="229"/>
      <c r="G23" s="229"/>
      <c r="H23" s="124"/>
      <c r="I23" s="126"/>
      <c r="J23" s="227"/>
      <c r="K23" s="228"/>
    </row>
    <row r="24" spans="1:11" ht="19.5" customHeight="1" x14ac:dyDescent="0.25">
      <c r="A24" s="224" t="s">
        <v>10</v>
      </c>
      <c r="B24" s="225"/>
      <c r="C24" s="225"/>
      <c r="D24" s="226"/>
      <c r="E24" s="116"/>
      <c r="F24" s="229" t="s">
        <v>10</v>
      </c>
      <c r="G24" s="229"/>
      <c r="H24" s="124"/>
      <c r="I24" s="126"/>
      <c r="J24" s="227"/>
      <c r="K24" s="228"/>
    </row>
    <row r="25" spans="1:11" ht="19.5" customHeight="1" x14ac:dyDescent="0.25">
      <c r="A25" s="224"/>
      <c r="B25" s="225"/>
      <c r="C25" s="225"/>
      <c r="D25" s="226"/>
      <c r="E25" s="116"/>
      <c r="F25" s="229"/>
      <c r="G25" s="229"/>
      <c r="H25" s="124"/>
      <c r="I25" s="126"/>
      <c r="J25" s="227"/>
      <c r="K25" s="228"/>
    </row>
    <row r="26" spans="1:11" ht="20.25" customHeight="1" x14ac:dyDescent="0.25">
      <c r="A26" s="224"/>
      <c r="B26" s="225"/>
      <c r="C26" s="225"/>
      <c r="D26" s="226"/>
      <c r="E26" s="116"/>
      <c r="F26" s="229" t="s">
        <v>10</v>
      </c>
      <c r="G26" s="229"/>
      <c r="H26" s="124"/>
      <c r="I26" s="126"/>
      <c r="J26" s="227"/>
      <c r="K26" s="228"/>
    </row>
    <row r="27" spans="1:11" ht="20.25" customHeight="1" x14ac:dyDescent="0.25">
      <c r="A27" s="224"/>
      <c r="B27" s="225"/>
      <c r="C27" s="225"/>
      <c r="D27" s="226"/>
      <c r="E27" s="116"/>
      <c r="F27" s="229"/>
      <c r="G27" s="229"/>
      <c r="H27" s="124"/>
      <c r="I27" s="126"/>
      <c r="J27" s="227"/>
      <c r="K27" s="228"/>
    </row>
    <row r="28" spans="1:11" ht="20.25" customHeight="1" x14ac:dyDescent="0.25">
      <c r="A28" s="224"/>
      <c r="B28" s="225"/>
      <c r="C28" s="225"/>
      <c r="D28" s="226"/>
      <c r="E28" s="116"/>
      <c r="F28" s="229"/>
      <c r="G28" s="229"/>
      <c r="H28" s="124"/>
      <c r="I28" s="126"/>
      <c r="J28" s="227"/>
      <c r="K28" s="228"/>
    </row>
    <row r="29" spans="1:11" ht="20.25" customHeight="1" x14ac:dyDescent="0.25">
      <c r="A29" s="224"/>
      <c r="B29" s="225"/>
      <c r="C29" s="225"/>
      <c r="D29" s="226"/>
      <c r="E29" s="116"/>
      <c r="F29" s="229"/>
      <c r="G29" s="229"/>
      <c r="H29" s="124"/>
      <c r="I29" s="126"/>
      <c r="J29" s="227"/>
      <c r="K29" s="228"/>
    </row>
    <row r="30" spans="1:11" ht="19.5" customHeight="1" x14ac:dyDescent="0.25">
      <c r="A30" s="224"/>
      <c r="B30" s="225"/>
      <c r="C30" s="225"/>
      <c r="D30" s="226"/>
      <c r="E30" s="116"/>
      <c r="F30" s="229"/>
      <c r="G30" s="229"/>
      <c r="H30" s="124"/>
      <c r="I30" s="126"/>
      <c r="J30" s="227"/>
      <c r="K30" s="228"/>
    </row>
    <row r="31" spans="1:11" ht="19.5" customHeight="1" x14ac:dyDescent="0.25">
      <c r="A31" s="224"/>
      <c r="B31" s="225"/>
      <c r="C31" s="225"/>
      <c r="D31" s="226"/>
      <c r="E31" s="116"/>
      <c r="F31" s="229"/>
      <c r="G31" s="229"/>
      <c r="H31" s="124"/>
      <c r="I31" s="126"/>
      <c r="J31" s="227"/>
      <c r="K31" s="228"/>
    </row>
    <row r="32" spans="1:11" ht="18" customHeight="1" x14ac:dyDescent="0.25">
      <c r="A32" s="224"/>
      <c r="B32" s="225"/>
      <c r="C32" s="225"/>
      <c r="D32" s="226"/>
      <c r="E32" s="116"/>
      <c r="F32" s="229"/>
      <c r="G32" s="229"/>
      <c r="H32" s="124"/>
      <c r="I32" s="126"/>
      <c r="J32" s="227"/>
      <c r="K32" s="228"/>
    </row>
    <row r="33" spans="1:11" ht="18" customHeight="1" x14ac:dyDescent="0.25">
      <c r="A33" s="224"/>
      <c r="B33" s="225"/>
      <c r="C33" s="225"/>
      <c r="D33" s="226"/>
      <c r="E33" s="116"/>
      <c r="F33" s="229"/>
      <c r="G33" s="229"/>
      <c r="H33" s="124"/>
      <c r="I33" s="126"/>
      <c r="J33" s="227"/>
      <c r="K33" s="228"/>
    </row>
    <row r="34" spans="1:11" ht="18" customHeight="1" x14ac:dyDescent="0.25">
      <c r="A34" s="224"/>
      <c r="B34" s="225"/>
      <c r="C34" s="225"/>
      <c r="D34" s="226"/>
      <c r="E34" s="116"/>
      <c r="F34" s="229"/>
      <c r="G34" s="229"/>
      <c r="H34" s="124"/>
      <c r="I34" s="126"/>
      <c r="J34" s="227"/>
      <c r="K34" s="228"/>
    </row>
    <row r="35" spans="1:11" ht="20.25" customHeight="1" x14ac:dyDescent="0.25">
      <c r="A35" s="224"/>
      <c r="B35" s="225"/>
      <c r="C35" s="225"/>
      <c r="D35" s="226"/>
      <c r="E35" s="116"/>
      <c r="F35" s="229"/>
      <c r="G35" s="229"/>
      <c r="H35" s="124"/>
      <c r="I35" s="126"/>
      <c r="J35" s="227"/>
      <c r="K35" s="228"/>
    </row>
    <row r="36" spans="1:11" ht="18" customHeight="1" x14ac:dyDescent="0.25">
      <c r="A36" s="150"/>
      <c r="B36" s="151"/>
      <c r="C36" s="151"/>
      <c r="D36" s="151"/>
      <c r="E36" s="18"/>
      <c r="F36" s="140"/>
      <c r="G36" s="140"/>
      <c r="H36" s="18"/>
      <c r="I36" s="18"/>
      <c r="J36" s="30"/>
      <c r="K36" s="31"/>
    </row>
    <row r="37" spans="1:11" ht="18" customHeight="1" x14ac:dyDescent="0.25">
      <c r="A37" s="150"/>
      <c r="B37" s="151"/>
      <c r="C37" s="151"/>
      <c r="D37" s="151"/>
      <c r="E37" s="18"/>
      <c r="F37" s="140"/>
      <c r="G37" s="140"/>
      <c r="H37" s="18"/>
      <c r="I37" s="18"/>
      <c r="J37" s="30"/>
      <c r="K37" s="31"/>
    </row>
    <row r="38" spans="1:11" ht="18" customHeight="1" thickBot="1" x14ac:dyDescent="0.3">
      <c r="A38" s="141"/>
      <c r="B38" s="142"/>
      <c r="C38" s="142"/>
      <c r="D38" s="142"/>
      <c r="E38" s="33"/>
      <c r="F38" s="143"/>
      <c r="G38" s="143"/>
      <c r="H38" s="33"/>
      <c r="I38" s="33"/>
      <c r="J38" s="47"/>
      <c r="K38" s="48"/>
    </row>
    <row r="39" spans="1:11" ht="18" customHeight="1" x14ac:dyDescent="0.25">
      <c r="A39" s="154"/>
      <c r="B39" s="151"/>
      <c r="C39" s="151"/>
      <c r="D39" s="151"/>
      <c r="E39" s="18"/>
      <c r="F39" s="140"/>
      <c r="G39" s="140"/>
      <c r="H39" s="18"/>
      <c r="I39" s="18"/>
      <c r="J39" s="30"/>
      <c r="K39" s="153"/>
    </row>
    <row r="40" spans="1:11" ht="18" customHeight="1" x14ac:dyDescent="0.25">
      <c r="A40" s="197"/>
      <c r="B40" s="197"/>
      <c r="C40" s="197"/>
      <c r="D40" s="197"/>
      <c r="E40" s="18"/>
      <c r="F40" s="196"/>
      <c r="G40" s="196"/>
      <c r="H40" s="18"/>
      <c r="I40" s="18"/>
      <c r="J40" s="30"/>
      <c r="K40" s="30"/>
    </row>
    <row r="41" spans="1:11" ht="18" customHeight="1" x14ac:dyDescent="0.25">
      <c r="A41" s="197"/>
      <c r="B41" s="197"/>
      <c r="C41" s="197"/>
      <c r="D41" s="197"/>
      <c r="E41" s="18"/>
      <c r="F41" s="196"/>
      <c r="G41" s="196"/>
      <c r="H41" s="18"/>
      <c r="I41" s="18"/>
      <c r="J41" s="30"/>
      <c r="K41" s="30"/>
    </row>
    <row r="42" spans="1:11" ht="21.6" customHeight="1" thickBot="1" x14ac:dyDescent="0.3">
      <c r="A42" s="288" t="s">
        <v>14</v>
      </c>
      <c r="B42" s="289"/>
      <c r="C42" s="289"/>
      <c r="D42" s="289"/>
      <c r="E42" s="289"/>
      <c r="F42" s="289"/>
      <c r="G42" s="289"/>
      <c r="H42" s="289"/>
      <c r="I42" s="289"/>
      <c r="J42" s="289"/>
      <c r="K42" s="290"/>
    </row>
    <row r="43" spans="1:11" ht="21.6" customHeight="1" x14ac:dyDescent="0.25">
      <c r="A43" s="146"/>
      <c r="B43" s="147"/>
      <c r="C43" s="147"/>
      <c r="D43" s="147"/>
      <c r="E43" s="147"/>
      <c r="F43" s="147"/>
      <c r="G43" s="147"/>
      <c r="H43" s="147"/>
      <c r="I43" s="147"/>
      <c r="J43" s="147"/>
      <c r="K43" s="148"/>
    </row>
    <row r="44" spans="1:11" ht="21.6" customHeight="1" x14ac:dyDescent="0.25">
      <c r="A44" s="17"/>
      <c r="B44" s="68"/>
      <c r="C44" s="152"/>
      <c r="D44" s="237" t="s">
        <v>153</v>
      </c>
      <c r="E44" s="237"/>
      <c r="F44" s="44" t="s">
        <v>163</v>
      </c>
      <c r="G44" s="237" t="s">
        <v>164</v>
      </c>
      <c r="H44" s="237"/>
      <c r="I44" s="237"/>
      <c r="J44" s="237"/>
      <c r="K44" s="246"/>
    </row>
    <row r="45" spans="1:11" ht="21.6" customHeight="1" x14ac:dyDescent="0.25">
      <c r="A45" s="17"/>
      <c r="B45" s="152"/>
      <c r="C45" s="39"/>
      <c r="D45" s="237" t="s">
        <v>176</v>
      </c>
      <c r="E45" s="237"/>
      <c r="F45" s="237"/>
      <c r="G45" s="237"/>
      <c r="H45" s="39"/>
      <c r="I45" s="39"/>
      <c r="J45" s="39"/>
      <c r="K45" s="40"/>
    </row>
    <row r="46" spans="1:11" ht="21.6" customHeight="1" x14ac:dyDescent="0.25">
      <c r="A46" s="49"/>
      <c r="B46" s="68"/>
      <c r="C46" s="39"/>
      <c r="D46" s="237" t="s">
        <v>152</v>
      </c>
      <c r="E46" s="237"/>
      <c r="F46" s="237"/>
      <c r="G46" s="123" t="s">
        <v>163</v>
      </c>
      <c r="H46" s="238" t="s">
        <v>173</v>
      </c>
      <c r="I46" s="238"/>
      <c r="J46" s="238"/>
      <c r="K46" s="239"/>
    </row>
    <row r="47" spans="1:11" ht="20.25" customHeight="1" thickBot="1" x14ac:dyDescent="0.3">
      <c r="A47" s="144"/>
      <c r="B47" s="140"/>
      <c r="C47" s="140"/>
      <c r="D47" s="140"/>
      <c r="E47" s="18"/>
      <c r="F47" s="18"/>
      <c r="G47" s="18"/>
      <c r="H47" s="18"/>
      <c r="I47" s="18"/>
      <c r="J47" s="18"/>
      <c r="K47" s="26"/>
    </row>
    <row r="48" spans="1:11" s="2" customFormat="1" ht="33.75" customHeight="1" x14ac:dyDescent="0.25">
      <c r="A48" s="301" t="s">
        <v>15</v>
      </c>
      <c r="B48" s="302"/>
      <c r="C48" s="302"/>
      <c r="D48" s="302"/>
      <c r="E48" s="292"/>
      <c r="F48" s="291" t="s">
        <v>12</v>
      </c>
      <c r="G48" s="292"/>
      <c r="H48" s="293" t="s">
        <v>142</v>
      </c>
      <c r="I48" s="294"/>
      <c r="J48" s="297" t="s">
        <v>151</v>
      </c>
      <c r="K48" s="298"/>
    </row>
    <row r="49" spans="1:11" ht="28.5" customHeight="1" x14ac:dyDescent="0.25">
      <c r="A49" s="265"/>
      <c r="B49" s="266"/>
      <c r="C49" s="266"/>
      <c r="D49" s="266"/>
      <c r="E49" s="267"/>
      <c r="F49" s="271" t="s">
        <v>175</v>
      </c>
      <c r="G49" s="267"/>
      <c r="H49" s="295"/>
      <c r="I49" s="296"/>
      <c r="J49" s="299" t="s">
        <v>13</v>
      </c>
      <c r="K49" s="300"/>
    </row>
    <row r="50" spans="1:11" ht="21" customHeight="1" x14ac:dyDescent="0.25">
      <c r="A50" s="27"/>
      <c r="B50" s="18"/>
      <c r="C50" s="18"/>
      <c r="D50" s="18"/>
      <c r="E50" s="18"/>
      <c r="F50" s="18"/>
      <c r="G50" s="18"/>
      <c r="H50" s="4"/>
      <c r="I50" s="5"/>
      <c r="J50" s="4"/>
      <c r="K50" s="22"/>
    </row>
    <row r="51" spans="1:11" ht="21" customHeight="1" x14ac:dyDescent="0.25">
      <c r="A51" s="224"/>
      <c r="B51" s="225"/>
      <c r="C51" s="225"/>
      <c r="D51" s="226"/>
      <c r="E51" s="116"/>
      <c r="F51" s="229"/>
      <c r="G51" s="229"/>
      <c r="H51" s="124"/>
      <c r="I51" s="126"/>
      <c r="J51" s="227"/>
      <c r="K51" s="228"/>
    </row>
    <row r="52" spans="1:11" ht="21" customHeight="1" x14ac:dyDescent="0.25">
      <c r="A52" s="224"/>
      <c r="B52" s="225"/>
      <c r="C52" s="225"/>
      <c r="D52" s="226"/>
      <c r="E52" s="116"/>
      <c r="F52" s="229"/>
      <c r="G52" s="229"/>
      <c r="H52" s="124"/>
      <c r="I52" s="126"/>
      <c r="J52" s="227"/>
      <c r="K52" s="228"/>
    </row>
    <row r="53" spans="1:11" ht="21.6" customHeight="1" x14ac:dyDescent="0.25">
      <c r="A53" s="224" t="s">
        <v>10</v>
      </c>
      <c r="B53" s="225"/>
      <c r="C53" s="225"/>
      <c r="D53" s="226"/>
      <c r="E53" s="116"/>
      <c r="F53" s="229"/>
      <c r="G53" s="229"/>
      <c r="H53" s="124"/>
      <c r="I53" s="126"/>
      <c r="J53" s="227"/>
      <c r="K53" s="228"/>
    </row>
    <row r="54" spans="1:11" ht="21" customHeight="1" x14ac:dyDescent="0.25">
      <c r="A54" s="224"/>
      <c r="B54" s="225"/>
      <c r="C54" s="225"/>
      <c r="D54" s="226"/>
      <c r="E54" s="116"/>
      <c r="F54" s="229"/>
      <c r="G54" s="229"/>
      <c r="H54" s="124"/>
      <c r="I54" s="126"/>
      <c r="J54" s="227"/>
      <c r="K54" s="228"/>
    </row>
    <row r="55" spans="1:11" ht="21.75" customHeight="1" x14ac:dyDescent="0.25">
      <c r="A55" s="224"/>
      <c r="B55" s="225"/>
      <c r="C55" s="225"/>
      <c r="D55" s="226"/>
      <c r="E55" s="116"/>
      <c r="F55" s="229"/>
      <c r="G55" s="229"/>
      <c r="H55" s="124"/>
      <c r="I55" s="126"/>
      <c r="J55" s="227"/>
      <c r="K55" s="228"/>
    </row>
    <row r="56" spans="1:11" ht="21.6" customHeight="1" x14ac:dyDescent="0.25">
      <c r="A56" s="224"/>
      <c r="B56" s="225"/>
      <c r="C56" s="225"/>
      <c r="D56" s="226"/>
      <c r="E56" s="116"/>
      <c r="F56" s="229"/>
      <c r="G56" s="229"/>
      <c r="H56" s="124"/>
      <c r="I56" s="126"/>
      <c r="J56" s="227"/>
      <c r="K56" s="228"/>
    </row>
    <row r="57" spans="1:11" ht="21.6" customHeight="1" x14ac:dyDescent="0.25">
      <c r="A57" s="224"/>
      <c r="B57" s="225"/>
      <c r="C57" s="225"/>
      <c r="D57" s="226"/>
      <c r="E57" s="116"/>
      <c r="F57" s="229"/>
      <c r="G57" s="229"/>
      <c r="H57" s="124"/>
      <c r="I57" s="126"/>
      <c r="J57" s="227"/>
      <c r="K57" s="228"/>
    </row>
    <row r="58" spans="1:11" ht="21.6" customHeight="1" x14ac:dyDescent="0.25">
      <c r="A58" s="224"/>
      <c r="B58" s="225"/>
      <c r="C58" s="225"/>
      <c r="D58" s="226"/>
      <c r="E58" s="116"/>
      <c r="F58" s="229"/>
      <c r="G58" s="229"/>
      <c r="H58" s="124"/>
      <c r="I58" s="126"/>
      <c r="J58" s="227"/>
      <c r="K58" s="228"/>
    </row>
    <row r="59" spans="1:11" ht="21.6" customHeight="1" x14ac:dyDescent="0.25">
      <c r="A59" s="224"/>
      <c r="B59" s="225"/>
      <c r="C59" s="225"/>
      <c r="D59" s="226"/>
      <c r="E59" s="116"/>
      <c r="F59" s="229"/>
      <c r="G59" s="229"/>
      <c r="H59" s="124"/>
      <c r="I59" s="126"/>
      <c r="J59" s="227"/>
      <c r="K59" s="228"/>
    </row>
    <row r="60" spans="1:11" ht="21.6" customHeight="1" x14ac:dyDescent="0.25">
      <c r="A60" s="224"/>
      <c r="B60" s="225"/>
      <c r="C60" s="225"/>
      <c r="D60" s="226"/>
      <c r="E60" s="116"/>
      <c r="F60" s="229"/>
      <c r="G60" s="229"/>
      <c r="H60" s="124"/>
      <c r="I60" s="126"/>
      <c r="J60" s="227"/>
      <c r="K60" s="228"/>
    </row>
    <row r="61" spans="1:11" ht="21.6" customHeight="1" x14ac:dyDescent="0.25">
      <c r="A61" s="150"/>
      <c r="B61" s="151"/>
      <c r="C61" s="151"/>
      <c r="D61" s="151"/>
      <c r="E61" s="18"/>
      <c r="F61" s="140"/>
      <c r="G61" s="140"/>
      <c r="H61" s="18"/>
      <c r="I61" s="18"/>
      <c r="J61" s="30"/>
      <c r="K61" s="31"/>
    </row>
    <row r="62" spans="1:11" ht="21.6" customHeight="1" thickBot="1" x14ac:dyDescent="0.3">
      <c r="A62" s="144"/>
      <c r="B62" s="140"/>
      <c r="C62" s="140"/>
      <c r="D62" s="140"/>
      <c r="E62" s="140"/>
      <c r="F62" s="140"/>
      <c r="G62" s="140"/>
      <c r="H62" s="140"/>
      <c r="I62" s="140"/>
      <c r="J62" s="140"/>
      <c r="K62" s="145"/>
    </row>
    <row r="63" spans="1:11" ht="21.6" customHeight="1" thickBot="1" x14ac:dyDescent="0.3">
      <c r="A63" s="240" t="s">
        <v>16</v>
      </c>
      <c r="B63" s="241"/>
      <c r="C63" s="241"/>
      <c r="D63" s="241"/>
      <c r="E63" s="241"/>
      <c r="F63" s="241"/>
      <c r="G63" s="241"/>
      <c r="H63" s="241"/>
      <c r="I63" s="241"/>
      <c r="J63" s="241"/>
      <c r="K63" s="242"/>
    </row>
    <row r="64" spans="1:11" ht="21.6" customHeight="1" x14ac:dyDescent="0.25">
      <c r="A64" s="243" t="s">
        <v>17</v>
      </c>
      <c r="B64" s="244"/>
      <c r="C64" s="244"/>
      <c r="D64" s="244"/>
      <c r="E64" s="244"/>
      <c r="F64" s="244"/>
      <c r="G64" s="244"/>
      <c r="H64" s="244"/>
      <c r="I64" s="244"/>
      <c r="J64" s="244"/>
      <c r="K64" s="245"/>
    </row>
    <row r="65" spans="1:11" ht="21.6" customHeight="1" x14ac:dyDescent="0.25">
      <c r="A65" s="35"/>
      <c r="B65" s="36"/>
      <c r="C65" s="36"/>
      <c r="D65" s="36"/>
      <c r="E65" s="36"/>
      <c r="F65" s="36"/>
      <c r="G65" s="36"/>
      <c r="H65" s="36"/>
      <c r="I65" s="36"/>
      <c r="J65" s="36"/>
      <c r="K65" s="37"/>
    </row>
    <row r="66" spans="1:11" ht="21.6" customHeight="1" x14ac:dyDescent="0.25">
      <c r="A66" s="234" t="s">
        <v>140</v>
      </c>
      <c r="B66" s="235"/>
      <c r="C66" s="235"/>
      <c r="D66" s="235"/>
      <c r="E66" s="235"/>
      <c r="F66" s="235"/>
      <c r="G66" s="235"/>
      <c r="H66" s="235"/>
      <c r="I66" s="235"/>
      <c r="J66" s="235"/>
      <c r="K66" s="236"/>
    </row>
    <row r="67" spans="1:11" ht="21.6" customHeight="1" x14ac:dyDescent="0.25">
      <c r="A67" s="234"/>
      <c r="B67" s="235"/>
      <c r="C67" s="235"/>
      <c r="D67" s="235"/>
      <c r="E67" s="235"/>
      <c r="F67" s="235"/>
      <c r="G67" s="235"/>
      <c r="H67" s="235"/>
      <c r="I67" s="235"/>
      <c r="J67" s="235"/>
      <c r="K67" s="236"/>
    </row>
    <row r="68" spans="1:11" ht="21.6" customHeight="1" x14ac:dyDescent="0.25">
      <c r="A68" s="234"/>
      <c r="B68" s="235"/>
      <c r="C68" s="235"/>
      <c r="D68" s="235"/>
      <c r="E68" s="235"/>
      <c r="F68" s="235"/>
      <c r="G68" s="235"/>
      <c r="H68" s="235"/>
      <c r="I68" s="235"/>
      <c r="J68" s="235"/>
      <c r="K68" s="236"/>
    </row>
    <row r="69" spans="1:11" ht="21.6" customHeight="1" x14ac:dyDescent="0.25">
      <c r="A69" s="234"/>
      <c r="B69" s="235"/>
      <c r="C69" s="235"/>
      <c r="D69" s="235"/>
      <c r="E69" s="235"/>
      <c r="F69" s="235"/>
      <c r="G69" s="235"/>
      <c r="H69" s="235"/>
      <c r="I69" s="235"/>
      <c r="J69" s="235"/>
      <c r="K69" s="236"/>
    </row>
    <row r="70" spans="1:11" ht="21.6" customHeight="1" x14ac:dyDescent="0.25">
      <c r="A70" s="17"/>
      <c r="B70" s="18"/>
      <c r="C70" s="18"/>
      <c r="D70" s="18"/>
      <c r="E70" s="18"/>
      <c r="F70" s="18"/>
      <c r="G70" s="18"/>
      <c r="H70" s="18"/>
      <c r="I70" s="18"/>
      <c r="J70" s="18"/>
      <c r="K70" s="26"/>
    </row>
    <row r="71" spans="1:11" ht="21.6" customHeight="1" x14ac:dyDescent="0.25">
      <c r="A71" s="38" t="s">
        <v>155</v>
      </c>
      <c r="B71" s="305" t="s">
        <v>156</v>
      </c>
      <c r="C71" s="305"/>
      <c r="D71" s="305"/>
      <c r="E71" s="305"/>
      <c r="F71" s="305"/>
      <c r="G71" s="139" t="s">
        <v>154</v>
      </c>
      <c r="H71" s="232" t="s">
        <v>143</v>
      </c>
      <c r="I71" s="232"/>
      <c r="J71" s="232"/>
      <c r="K71" s="233"/>
    </row>
    <row r="72" spans="1:11" ht="21.6" customHeight="1" x14ac:dyDescent="0.25">
      <c r="A72" s="303" t="s">
        <v>177</v>
      </c>
      <c r="B72" s="304"/>
      <c r="C72" s="304"/>
      <c r="D72" s="304"/>
      <c r="E72" s="304"/>
      <c r="F72" s="304"/>
      <c r="G72" s="14"/>
      <c r="H72" s="220" t="s">
        <v>18</v>
      </c>
      <c r="I72" s="220"/>
      <c r="J72" s="220"/>
      <c r="K72" s="221"/>
    </row>
    <row r="73" spans="1:11" ht="21.6" customHeight="1" x14ac:dyDescent="0.25">
      <c r="A73" s="17"/>
      <c r="B73" s="18"/>
      <c r="C73" s="18"/>
      <c r="D73" s="18"/>
      <c r="E73" s="18"/>
      <c r="F73" s="18"/>
      <c r="G73" s="18"/>
      <c r="H73" s="18"/>
      <c r="I73" s="18"/>
      <c r="J73" s="18"/>
      <c r="K73" s="26"/>
    </row>
    <row r="74" spans="1:11" ht="21.6" customHeight="1" x14ac:dyDescent="0.25">
      <c r="A74" s="231" t="s">
        <v>178</v>
      </c>
      <c r="B74" s="232"/>
      <c r="C74" s="232"/>
      <c r="D74" s="232"/>
      <c r="E74" s="232"/>
      <c r="F74" s="232"/>
      <c r="G74" s="18"/>
      <c r="H74" s="46" t="s">
        <v>10</v>
      </c>
      <c r="I74" s="286" t="s">
        <v>157</v>
      </c>
      <c r="J74" s="286"/>
      <c r="K74" s="287"/>
    </row>
    <row r="75" spans="1:11" ht="21.6" customHeight="1" x14ac:dyDescent="0.25">
      <c r="A75" s="230" t="s">
        <v>20</v>
      </c>
      <c r="B75" s="220"/>
      <c r="C75" s="220"/>
      <c r="D75" s="220"/>
      <c r="E75" s="220"/>
      <c r="F75" s="220"/>
      <c r="G75" s="18"/>
      <c r="H75" s="18"/>
      <c r="I75" s="18"/>
      <c r="J75" s="139" t="s">
        <v>166</v>
      </c>
      <c r="K75" s="26"/>
    </row>
    <row r="76" spans="1:11" ht="21.6" customHeight="1" thickBot="1" x14ac:dyDescent="0.3">
      <c r="A76" s="32"/>
      <c r="B76" s="33"/>
      <c r="C76" s="33"/>
      <c r="D76" s="33"/>
      <c r="E76" s="33"/>
      <c r="F76" s="33"/>
      <c r="G76" s="33"/>
      <c r="H76" s="33"/>
      <c r="I76" s="33"/>
      <c r="J76" s="33"/>
      <c r="K76" s="12"/>
    </row>
    <row r="77" spans="1:11" ht="21.6" customHeight="1" x14ac:dyDescent="0.25">
      <c r="A77" s="7"/>
      <c r="B77" s="7"/>
      <c r="C77" s="7"/>
      <c r="D77" s="7"/>
      <c r="E77" s="7"/>
      <c r="F77" s="7"/>
      <c r="G77" s="7"/>
      <c r="H77" s="7"/>
      <c r="I77" s="7"/>
      <c r="J77" s="7"/>
      <c r="K77" s="7"/>
    </row>
    <row r="78" spans="1:11" ht="14.25" customHeight="1" x14ac:dyDescent="0.25">
      <c r="A78" s="6"/>
      <c r="B78" s="6"/>
      <c r="C78" s="6"/>
      <c r="D78" s="6"/>
      <c r="E78" s="6"/>
      <c r="F78" s="6"/>
      <c r="G78" s="6"/>
      <c r="H78" s="6"/>
      <c r="I78" s="6"/>
      <c r="J78" s="6"/>
      <c r="K78" s="6"/>
    </row>
    <row r="79" spans="1:11" ht="14.25" customHeight="1" x14ac:dyDescent="0.25">
      <c r="A79" s="6"/>
      <c r="B79" s="6"/>
      <c r="C79" s="6"/>
      <c r="D79" s="6"/>
      <c r="E79" s="6"/>
      <c r="F79" s="6"/>
      <c r="G79" s="6"/>
      <c r="H79" s="6"/>
      <c r="I79" s="6"/>
      <c r="J79" s="6"/>
      <c r="K79" s="6"/>
    </row>
    <row r="80" spans="1:11" ht="14.25" customHeight="1" x14ac:dyDescent="0.25">
      <c r="A80" s="6"/>
      <c r="B80" s="6"/>
      <c r="C80" s="6"/>
      <c r="D80" s="6"/>
      <c r="E80" s="6"/>
      <c r="F80" s="6"/>
      <c r="G80" s="6"/>
      <c r="H80" s="6"/>
      <c r="I80" s="6"/>
      <c r="J80" s="6"/>
      <c r="K80" s="6"/>
    </row>
    <row r="81" spans="1:11" ht="14.25" customHeight="1" x14ac:dyDescent="0.25">
      <c r="A81" s="6"/>
      <c r="B81" s="6"/>
      <c r="C81" s="6"/>
      <c r="D81" s="6"/>
      <c r="E81" s="6"/>
      <c r="F81" s="6"/>
      <c r="G81" s="6"/>
      <c r="H81" s="6"/>
      <c r="I81" s="6"/>
      <c r="J81" s="6"/>
      <c r="K81" s="6"/>
    </row>
    <row r="82" spans="1:11" ht="19.350000000000001" customHeight="1" x14ac:dyDescent="0.25"/>
    <row r="83" spans="1:11" ht="19.350000000000001" customHeight="1" x14ac:dyDescent="0.25"/>
    <row r="84" spans="1:11" ht="19.350000000000001" customHeight="1" x14ac:dyDescent="0.25"/>
    <row r="85" spans="1:11" ht="19.350000000000001" customHeight="1" x14ac:dyDescent="0.25"/>
    <row r="86" spans="1:11" ht="19.350000000000001" customHeight="1" x14ac:dyDescent="0.25"/>
    <row r="87" spans="1:11" ht="19.350000000000001" customHeight="1" x14ac:dyDescent="0.25"/>
    <row r="88" spans="1:11" ht="19.350000000000001" customHeight="1" x14ac:dyDescent="0.25"/>
    <row r="89" spans="1:11" ht="19.350000000000001" customHeight="1" x14ac:dyDescent="0.25"/>
    <row r="90" spans="1:11" ht="19.350000000000001" customHeight="1" x14ac:dyDescent="0.25"/>
    <row r="91" spans="1:11" ht="19.350000000000001" customHeight="1" x14ac:dyDescent="0.25"/>
    <row r="92" spans="1:11" ht="19.350000000000001" customHeight="1" x14ac:dyDescent="0.25"/>
    <row r="93" spans="1:11" ht="19.350000000000001" customHeight="1" x14ac:dyDescent="0.25"/>
    <row r="94" spans="1:11" ht="19.350000000000001" customHeight="1" x14ac:dyDescent="0.25"/>
    <row r="95" spans="1:11" ht="19.350000000000001" customHeight="1" x14ac:dyDescent="0.25"/>
    <row r="96" spans="1:11" ht="19.350000000000001" customHeight="1" x14ac:dyDescent="0.25"/>
    <row r="97" ht="19.350000000000001" customHeight="1" x14ac:dyDescent="0.25"/>
    <row r="98" ht="19.350000000000001" customHeight="1" x14ac:dyDescent="0.25"/>
    <row r="99" ht="19.350000000000001" customHeight="1" x14ac:dyDescent="0.25"/>
    <row r="100" ht="19.350000000000001"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sheetData>
  <sheetProtection algorithmName="SHA-512" hashValue="LKCEL9Hg1NcEmmPMDvjmVPsCY7TpBBus0q2DktIlT03hhkaxKWXQQ98lVdG/FiyVoWHLs5Vo7FhV05CyjnfVmA==" saltValue="hGqfgE8YGykFd5LLxblRWg==" spinCount="100000" sheet="1" objects="1" scenarios="1" insertRows="0" selectLockedCells="1"/>
  <mergeCells count="130">
    <mergeCell ref="I74:K74"/>
    <mergeCell ref="A25:D25"/>
    <mergeCell ref="F25:G25"/>
    <mergeCell ref="J25:K25"/>
    <mergeCell ref="A24:D24"/>
    <mergeCell ref="F24:G24"/>
    <mergeCell ref="J24:K24"/>
    <mergeCell ref="A42:K42"/>
    <mergeCell ref="F48:G48"/>
    <mergeCell ref="H48:I49"/>
    <mergeCell ref="J48:K48"/>
    <mergeCell ref="F49:G49"/>
    <mergeCell ref="J49:K49"/>
    <mergeCell ref="A48:E49"/>
    <mergeCell ref="A35:D35"/>
    <mergeCell ref="F35:G35"/>
    <mergeCell ref="A72:F72"/>
    <mergeCell ref="B71:F71"/>
    <mergeCell ref="J26:K26"/>
    <mergeCell ref="A56:D56"/>
    <mergeCell ref="F56:G56"/>
    <mergeCell ref="J56:K56"/>
    <mergeCell ref="A60:D60"/>
    <mergeCell ref="J29:K29"/>
    <mergeCell ref="H2:I2"/>
    <mergeCell ref="J2:K2"/>
    <mergeCell ref="A3:G3"/>
    <mergeCell ref="H3:J3"/>
    <mergeCell ref="A5:K5"/>
    <mergeCell ref="A17:E18"/>
    <mergeCell ref="F17:G17"/>
    <mergeCell ref="J17:K17"/>
    <mergeCell ref="F18:G18"/>
    <mergeCell ref="J18:K18"/>
    <mergeCell ref="A9:D9"/>
    <mergeCell ref="E9:I9"/>
    <mergeCell ref="J9:K9"/>
    <mergeCell ref="A11:K11"/>
    <mergeCell ref="B8:D8"/>
    <mergeCell ref="F8:I8"/>
    <mergeCell ref="D13:E13"/>
    <mergeCell ref="D14:G14"/>
    <mergeCell ref="H17:I18"/>
    <mergeCell ref="D15:F15"/>
    <mergeCell ref="A7:D7"/>
    <mergeCell ref="E7:H7"/>
    <mergeCell ref="A6:B6"/>
    <mergeCell ref="H15:K15"/>
    <mergeCell ref="A31:D31"/>
    <mergeCell ref="F27:G27"/>
    <mergeCell ref="J27:K27"/>
    <mergeCell ref="A34:D34"/>
    <mergeCell ref="F34:G34"/>
    <mergeCell ref="A53:D53"/>
    <mergeCell ref="F53:G53"/>
    <mergeCell ref="F21:G21"/>
    <mergeCell ref="J21:K21"/>
    <mergeCell ref="A27:D27"/>
    <mergeCell ref="J30:K30"/>
    <mergeCell ref="G13:K13"/>
    <mergeCell ref="D44:E44"/>
    <mergeCell ref="G44:K44"/>
    <mergeCell ref="I6:J6"/>
    <mergeCell ref="I7:J7"/>
    <mergeCell ref="C6:G6"/>
    <mergeCell ref="F22:G22"/>
    <mergeCell ref="F23:G23"/>
    <mergeCell ref="F28:G28"/>
    <mergeCell ref="F29:G29"/>
    <mergeCell ref="A22:D22"/>
    <mergeCell ref="A23:D23"/>
    <mergeCell ref="A28:D28"/>
    <mergeCell ref="A19:E19"/>
    <mergeCell ref="A20:D20"/>
    <mergeCell ref="J23:K23"/>
    <mergeCell ref="J34:K34"/>
    <mergeCell ref="A30:D30"/>
    <mergeCell ref="F30:G30"/>
    <mergeCell ref="F20:G20"/>
    <mergeCell ref="J20:K20"/>
    <mergeCell ref="A21:D21"/>
    <mergeCell ref="J35:K35"/>
    <mergeCell ref="J28:K28"/>
    <mergeCell ref="A66:K69"/>
    <mergeCell ref="A51:D51"/>
    <mergeCell ref="F51:G51"/>
    <mergeCell ref="J51:K51"/>
    <mergeCell ref="D45:G45"/>
    <mergeCell ref="D46:F46"/>
    <mergeCell ref="H46:K46"/>
    <mergeCell ref="J58:K58"/>
    <mergeCell ref="J60:K60"/>
    <mergeCell ref="A63:K63"/>
    <mergeCell ref="A64:K64"/>
    <mergeCell ref="A59:D59"/>
    <mergeCell ref="J53:K53"/>
    <mergeCell ref="A54:D54"/>
    <mergeCell ref="F54:G54"/>
    <mergeCell ref="J54:K54"/>
    <mergeCell ref="J59:K59"/>
    <mergeCell ref="A52:D52"/>
    <mergeCell ref="F52:G52"/>
    <mergeCell ref="J52:K52"/>
    <mergeCell ref="A55:D55"/>
    <mergeCell ref="F55:G55"/>
    <mergeCell ref="J55:K55"/>
    <mergeCell ref="H72:K72"/>
    <mergeCell ref="A2:C2"/>
    <mergeCell ref="A29:D29"/>
    <mergeCell ref="J22:K22"/>
    <mergeCell ref="A26:D26"/>
    <mergeCell ref="F26:G26"/>
    <mergeCell ref="A75:F75"/>
    <mergeCell ref="F31:G31"/>
    <mergeCell ref="J31:K31"/>
    <mergeCell ref="A33:D33"/>
    <mergeCell ref="F33:G33"/>
    <mergeCell ref="J33:K33"/>
    <mergeCell ref="A32:D32"/>
    <mergeCell ref="F32:G32"/>
    <mergeCell ref="J32:K32"/>
    <mergeCell ref="A74:F74"/>
    <mergeCell ref="H71:K71"/>
    <mergeCell ref="A57:D57"/>
    <mergeCell ref="F57:G57"/>
    <mergeCell ref="J57:K57"/>
    <mergeCell ref="A58:D58"/>
    <mergeCell ref="F58:G58"/>
    <mergeCell ref="F59:G59"/>
    <mergeCell ref="F60:G60"/>
  </mergeCells>
  <pageMargins left="0.25" right="0.25" top="0.75" bottom="0.75" header="0.3" footer="0.05"/>
  <pageSetup scale="84" fitToHeight="0" orientation="portrait" r:id="rId1"/>
  <headerFooter>
    <oddHeader xml:space="preserve">&amp;C&amp;"Trebuchet MS,Bold"&amp;12COLORADO DEPARTMENT OF TRANSPORTATION
&amp;14AFFIDAVIT OF SMALL BUSINESS PARTICIPATION
</oddHeader>
    <oddFooter>&amp;L&amp;10w/RFP(SOI)&amp;C&amp;10&amp;P&amp;R&amp;10 01/2020</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759" r:id="rId4" name="Check Box 735">
              <controlPr defaultSize="0" autoFill="0" autoLine="0" autoPict="0">
                <anchor moveWithCells="1">
                  <from>
                    <xdr:col>1</xdr:col>
                    <xdr:colOff>190500</xdr:colOff>
                    <xdr:row>12</xdr:row>
                    <xdr:rowOff>19050</xdr:rowOff>
                  </from>
                  <to>
                    <xdr:col>1</xdr:col>
                    <xdr:colOff>409575</xdr:colOff>
                    <xdr:row>13</xdr:row>
                    <xdr:rowOff>9525</xdr:rowOff>
                  </to>
                </anchor>
              </controlPr>
            </control>
          </mc:Choice>
        </mc:AlternateContent>
        <mc:AlternateContent xmlns:mc="http://schemas.openxmlformats.org/markup-compatibility/2006">
          <mc:Choice Requires="x14">
            <control shapeId="1761" r:id="rId5" name="Check Box 737">
              <controlPr defaultSize="0" autoFill="0" autoLine="0" autoPict="0">
                <anchor moveWithCells="1">
                  <from>
                    <xdr:col>10</xdr:col>
                    <xdr:colOff>66675</xdr:colOff>
                    <xdr:row>5</xdr:row>
                    <xdr:rowOff>38100</xdr:rowOff>
                  </from>
                  <to>
                    <xdr:col>10</xdr:col>
                    <xdr:colOff>390525</xdr:colOff>
                    <xdr:row>5</xdr:row>
                    <xdr:rowOff>200025</xdr:rowOff>
                  </to>
                </anchor>
              </controlPr>
            </control>
          </mc:Choice>
        </mc:AlternateContent>
        <mc:AlternateContent xmlns:mc="http://schemas.openxmlformats.org/markup-compatibility/2006">
          <mc:Choice Requires="x14">
            <control shapeId="1762" r:id="rId6" name="Check Box 738">
              <controlPr defaultSize="0" autoFill="0" autoLine="0" autoPict="0">
                <anchor moveWithCells="1">
                  <from>
                    <xdr:col>10</xdr:col>
                    <xdr:colOff>66675</xdr:colOff>
                    <xdr:row>6</xdr:row>
                    <xdr:rowOff>19050</xdr:rowOff>
                  </from>
                  <to>
                    <xdr:col>10</xdr:col>
                    <xdr:colOff>295275</xdr:colOff>
                    <xdr:row>6</xdr:row>
                    <xdr:rowOff>238125</xdr:rowOff>
                  </to>
                </anchor>
              </controlPr>
            </control>
          </mc:Choice>
        </mc:AlternateContent>
        <mc:AlternateContent xmlns:mc="http://schemas.openxmlformats.org/markup-compatibility/2006">
          <mc:Choice Requires="x14">
            <control shapeId="1870" r:id="rId7" name="Check Box 846">
              <controlPr defaultSize="0" autoFill="0" autoLine="0" autoPict="0">
                <anchor moveWithCells="1">
                  <from>
                    <xdr:col>1</xdr:col>
                    <xdr:colOff>190500</xdr:colOff>
                    <xdr:row>14</xdr:row>
                    <xdr:rowOff>38100</xdr:rowOff>
                  </from>
                  <to>
                    <xdr:col>1</xdr:col>
                    <xdr:colOff>400050</xdr:colOff>
                    <xdr:row>14</xdr:row>
                    <xdr:rowOff>228600</xdr:rowOff>
                  </to>
                </anchor>
              </controlPr>
            </control>
          </mc:Choice>
        </mc:AlternateContent>
        <mc:AlternateContent xmlns:mc="http://schemas.openxmlformats.org/markup-compatibility/2006">
          <mc:Choice Requires="x14">
            <control shapeId="1871" r:id="rId8" name="Check Box 847">
              <controlPr defaultSize="0" autoFill="0" autoLine="0" autoPict="0">
                <anchor moveWithCells="1">
                  <from>
                    <xdr:col>4</xdr:col>
                    <xdr:colOff>142875</xdr:colOff>
                    <xdr:row>19</xdr:row>
                    <xdr:rowOff>19050</xdr:rowOff>
                  </from>
                  <to>
                    <xdr:col>4</xdr:col>
                    <xdr:colOff>733425</xdr:colOff>
                    <xdr:row>19</xdr:row>
                    <xdr:rowOff>209550</xdr:rowOff>
                  </to>
                </anchor>
              </controlPr>
            </control>
          </mc:Choice>
        </mc:AlternateContent>
        <mc:AlternateContent xmlns:mc="http://schemas.openxmlformats.org/markup-compatibility/2006">
          <mc:Choice Requires="x14">
            <control shapeId="1873" r:id="rId9" name="Check Box 849">
              <controlPr defaultSize="0" autoFill="0" autoLine="0" autoPict="0">
                <anchor moveWithCells="1">
                  <from>
                    <xdr:col>8</xdr:col>
                    <xdr:colOff>104775</xdr:colOff>
                    <xdr:row>19</xdr:row>
                    <xdr:rowOff>38100</xdr:rowOff>
                  </from>
                  <to>
                    <xdr:col>8</xdr:col>
                    <xdr:colOff>457200</xdr:colOff>
                    <xdr:row>19</xdr:row>
                    <xdr:rowOff>200025</xdr:rowOff>
                  </to>
                </anchor>
              </controlPr>
            </control>
          </mc:Choice>
        </mc:AlternateContent>
        <mc:AlternateContent xmlns:mc="http://schemas.openxmlformats.org/markup-compatibility/2006">
          <mc:Choice Requires="x14">
            <control shapeId="1950" r:id="rId10" name="Check Box 926">
              <controlPr defaultSize="0" autoFill="0" autoLine="0" autoPict="0">
                <anchor moveWithCells="1">
                  <from>
                    <xdr:col>4</xdr:col>
                    <xdr:colOff>142875</xdr:colOff>
                    <xdr:row>20</xdr:row>
                    <xdr:rowOff>19050</xdr:rowOff>
                  </from>
                  <to>
                    <xdr:col>4</xdr:col>
                    <xdr:colOff>733425</xdr:colOff>
                    <xdr:row>20</xdr:row>
                    <xdr:rowOff>209550</xdr:rowOff>
                  </to>
                </anchor>
              </controlPr>
            </control>
          </mc:Choice>
        </mc:AlternateContent>
        <mc:AlternateContent xmlns:mc="http://schemas.openxmlformats.org/markup-compatibility/2006">
          <mc:Choice Requires="x14">
            <control shapeId="1951" r:id="rId11" name="Check Box 927">
              <controlPr defaultSize="0" autoFill="0" autoLine="0" autoPict="0">
                <anchor moveWithCells="1">
                  <from>
                    <xdr:col>4</xdr:col>
                    <xdr:colOff>142875</xdr:colOff>
                    <xdr:row>21</xdr:row>
                    <xdr:rowOff>19050</xdr:rowOff>
                  </from>
                  <to>
                    <xdr:col>4</xdr:col>
                    <xdr:colOff>733425</xdr:colOff>
                    <xdr:row>21</xdr:row>
                    <xdr:rowOff>209550</xdr:rowOff>
                  </to>
                </anchor>
              </controlPr>
            </control>
          </mc:Choice>
        </mc:AlternateContent>
        <mc:AlternateContent xmlns:mc="http://schemas.openxmlformats.org/markup-compatibility/2006">
          <mc:Choice Requires="x14">
            <control shapeId="1952" r:id="rId12" name="Check Box 928">
              <controlPr defaultSize="0" autoFill="0" autoLine="0" autoPict="0">
                <anchor moveWithCells="1">
                  <from>
                    <xdr:col>4</xdr:col>
                    <xdr:colOff>142875</xdr:colOff>
                    <xdr:row>22</xdr:row>
                    <xdr:rowOff>19050</xdr:rowOff>
                  </from>
                  <to>
                    <xdr:col>4</xdr:col>
                    <xdr:colOff>733425</xdr:colOff>
                    <xdr:row>22</xdr:row>
                    <xdr:rowOff>209550</xdr:rowOff>
                  </to>
                </anchor>
              </controlPr>
            </control>
          </mc:Choice>
        </mc:AlternateContent>
        <mc:AlternateContent xmlns:mc="http://schemas.openxmlformats.org/markup-compatibility/2006">
          <mc:Choice Requires="x14">
            <control shapeId="1953" r:id="rId13" name="Check Box 929">
              <controlPr defaultSize="0" autoFill="0" autoLine="0" autoPict="0">
                <anchor moveWithCells="1">
                  <from>
                    <xdr:col>4</xdr:col>
                    <xdr:colOff>142875</xdr:colOff>
                    <xdr:row>23</xdr:row>
                    <xdr:rowOff>19050</xdr:rowOff>
                  </from>
                  <to>
                    <xdr:col>4</xdr:col>
                    <xdr:colOff>733425</xdr:colOff>
                    <xdr:row>23</xdr:row>
                    <xdr:rowOff>209550</xdr:rowOff>
                  </to>
                </anchor>
              </controlPr>
            </control>
          </mc:Choice>
        </mc:AlternateContent>
        <mc:AlternateContent xmlns:mc="http://schemas.openxmlformats.org/markup-compatibility/2006">
          <mc:Choice Requires="x14">
            <control shapeId="1954" r:id="rId14" name="Check Box 930">
              <controlPr defaultSize="0" autoFill="0" autoLine="0" autoPict="0">
                <anchor moveWithCells="1">
                  <from>
                    <xdr:col>4</xdr:col>
                    <xdr:colOff>142875</xdr:colOff>
                    <xdr:row>24</xdr:row>
                    <xdr:rowOff>19050</xdr:rowOff>
                  </from>
                  <to>
                    <xdr:col>4</xdr:col>
                    <xdr:colOff>733425</xdr:colOff>
                    <xdr:row>24</xdr:row>
                    <xdr:rowOff>209550</xdr:rowOff>
                  </to>
                </anchor>
              </controlPr>
            </control>
          </mc:Choice>
        </mc:AlternateContent>
        <mc:AlternateContent xmlns:mc="http://schemas.openxmlformats.org/markup-compatibility/2006">
          <mc:Choice Requires="x14">
            <control shapeId="1955" r:id="rId15" name="Check Box 931">
              <controlPr defaultSize="0" autoFill="0" autoLine="0" autoPict="0">
                <anchor moveWithCells="1">
                  <from>
                    <xdr:col>4</xdr:col>
                    <xdr:colOff>142875</xdr:colOff>
                    <xdr:row>25</xdr:row>
                    <xdr:rowOff>19050</xdr:rowOff>
                  </from>
                  <to>
                    <xdr:col>4</xdr:col>
                    <xdr:colOff>733425</xdr:colOff>
                    <xdr:row>25</xdr:row>
                    <xdr:rowOff>209550</xdr:rowOff>
                  </to>
                </anchor>
              </controlPr>
            </control>
          </mc:Choice>
        </mc:AlternateContent>
        <mc:AlternateContent xmlns:mc="http://schemas.openxmlformats.org/markup-compatibility/2006">
          <mc:Choice Requires="x14">
            <control shapeId="1956" r:id="rId16" name="Check Box 932">
              <controlPr defaultSize="0" autoFill="0" autoLine="0" autoPict="0">
                <anchor moveWithCells="1">
                  <from>
                    <xdr:col>4</xdr:col>
                    <xdr:colOff>142875</xdr:colOff>
                    <xdr:row>26</xdr:row>
                    <xdr:rowOff>19050</xdr:rowOff>
                  </from>
                  <to>
                    <xdr:col>4</xdr:col>
                    <xdr:colOff>733425</xdr:colOff>
                    <xdr:row>26</xdr:row>
                    <xdr:rowOff>209550</xdr:rowOff>
                  </to>
                </anchor>
              </controlPr>
            </control>
          </mc:Choice>
        </mc:AlternateContent>
        <mc:AlternateContent xmlns:mc="http://schemas.openxmlformats.org/markup-compatibility/2006">
          <mc:Choice Requires="x14">
            <control shapeId="1957" r:id="rId17" name="Check Box 933">
              <controlPr defaultSize="0" autoFill="0" autoLine="0" autoPict="0">
                <anchor moveWithCells="1">
                  <from>
                    <xdr:col>4</xdr:col>
                    <xdr:colOff>142875</xdr:colOff>
                    <xdr:row>27</xdr:row>
                    <xdr:rowOff>19050</xdr:rowOff>
                  </from>
                  <to>
                    <xdr:col>4</xdr:col>
                    <xdr:colOff>733425</xdr:colOff>
                    <xdr:row>27</xdr:row>
                    <xdr:rowOff>209550</xdr:rowOff>
                  </to>
                </anchor>
              </controlPr>
            </control>
          </mc:Choice>
        </mc:AlternateContent>
        <mc:AlternateContent xmlns:mc="http://schemas.openxmlformats.org/markup-compatibility/2006">
          <mc:Choice Requires="x14">
            <control shapeId="1958" r:id="rId18" name="Check Box 934">
              <controlPr defaultSize="0" autoFill="0" autoLine="0" autoPict="0">
                <anchor moveWithCells="1">
                  <from>
                    <xdr:col>4</xdr:col>
                    <xdr:colOff>142875</xdr:colOff>
                    <xdr:row>28</xdr:row>
                    <xdr:rowOff>19050</xdr:rowOff>
                  </from>
                  <to>
                    <xdr:col>4</xdr:col>
                    <xdr:colOff>733425</xdr:colOff>
                    <xdr:row>28</xdr:row>
                    <xdr:rowOff>209550</xdr:rowOff>
                  </to>
                </anchor>
              </controlPr>
            </control>
          </mc:Choice>
        </mc:AlternateContent>
        <mc:AlternateContent xmlns:mc="http://schemas.openxmlformats.org/markup-compatibility/2006">
          <mc:Choice Requires="x14">
            <control shapeId="1959" r:id="rId19" name="Check Box 935">
              <controlPr defaultSize="0" autoFill="0" autoLine="0" autoPict="0">
                <anchor moveWithCells="1">
                  <from>
                    <xdr:col>4</xdr:col>
                    <xdr:colOff>142875</xdr:colOff>
                    <xdr:row>29</xdr:row>
                    <xdr:rowOff>19050</xdr:rowOff>
                  </from>
                  <to>
                    <xdr:col>4</xdr:col>
                    <xdr:colOff>733425</xdr:colOff>
                    <xdr:row>29</xdr:row>
                    <xdr:rowOff>209550</xdr:rowOff>
                  </to>
                </anchor>
              </controlPr>
            </control>
          </mc:Choice>
        </mc:AlternateContent>
        <mc:AlternateContent xmlns:mc="http://schemas.openxmlformats.org/markup-compatibility/2006">
          <mc:Choice Requires="x14">
            <control shapeId="1960" r:id="rId20" name="Check Box 936">
              <controlPr defaultSize="0" autoFill="0" autoLine="0" autoPict="0">
                <anchor moveWithCells="1">
                  <from>
                    <xdr:col>4</xdr:col>
                    <xdr:colOff>142875</xdr:colOff>
                    <xdr:row>30</xdr:row>
                    <xdr:rowOff>19050</xdr:rowOff>
                  </from>
                  <to>
                    <xdr:col>4</xdr:col>
                    <xdr:colOff>733425</xdr:colOff>
                    <xdr:row>30</xdr:row>
                    <xdr:rowOff>209550</xdr:rowOff>
                  </to>
                </anchor>
              </controlPr>
            </control>
          </mc:Choice>
        </mc:AlternateContent>
        <mc:AlternateContent xmlns:mc="http://schemas.openxmlformats.org/markup-compatibility/2006">
          <mc:Choice Requires="x14">
            <control shapeId="1961" r:id="rId21" name="Check Box 937">
              <controlPr defaultSize="0" autoFill="0" autoLine="0" autoPict="0">
                <anchor moveWithCells="1">
                  <from>
                    <xdr:col>4</xdr:col>
                    <xdr:colOff>142875</xdr:colOff>
                    <xdr:row>31</xdr:row>
                    <xdr:rowOff>19050</xdr:rowOff>
                  </from>
                  <to>
                    <xdr:col>4</xdr:col>
                    <xdr:colOff>733425</xdr:colOff>
                    <xdr:row>31</xdr:row>
                    <xdr:rowOff>209550</xdr:rowOff>
                  </to>
                </anchor>
              </controlPr>
            </control>
          </mc:Choice>
        </mc:AlternateContent>
        <mc:AlternateContent xmlns:mc="http://schemas.openxmlformats.org/markup-compatibility/2006">
          <mc:Choice Requires="x14">
            <control shapeId="1962" r:id="rId22" name="Check Box 938">
              <controlPr defaultSize="0" autoFill="0" autoLine="0" autoPict="0">
                <anchor moveWithCells="1">
                  <from>
                    <xdr:col>4</xdr:col>
                    <xdr:colOff>142875</xdr:colOff>
                    <xdr:row>32</xdr:row>
                    <xdr:rowOff>19050</xdr:rowOff>
                  </from>
                  <to>
                    <xdr:col>4</xdr:col>
                    <xdr:colOff>733425</xdr:colOff>
                    <xdr:row>32</xdr:row>
                    <xdr:rowOff>209550</xdr:rowOff>
                  </to>
                </anchor>
              </controlPr>
            </control>
          </mc:Choice>
        </mc:AlternateContent>
        <mc:AlternateContent xmlns:mc="http://schemas.openxmlformats.org/markup-compatibility/2006">
          <mc:Choice Requires="x14">
            <control shapeId="1963" r:id="rId23" name="Check Box 939">
              <controlPr defaultSize="0" autoFill="0" autoLine="0" autoPict="0">
                <anchor moveWithCells="1">
                  <from>
                    <xdr:col>4</xdr:col>
                    <xdr:colOff>142875</xdr:colOff>
                    <xdr:row>33</xdr:row>
                    <xdr:rowOff>19050</xdr:rowOff>
                  </from>
                  <to>
                    <xdr:col>4</xdr:col>
                    <xdr:colOff>733425</xdr:colOff>
                    <xdr:row>33</xdr:row>
                    <xdr:rowOff>209550</xdr:rowOff>
                  </to>
                </anchor>
              </controlPr>
            </control>
          </mc:Choice>
        </mc:AlternateContent>
        <mc:AlternateContent xmlns:mc="http://schemas.openxmlformats.org/markup-compatibility/2006">
          <mc:Choice Requires="x14">
            <control shapeId="1964" r:id="rId24" name="Check Box 940">
              <controlPr defaultSize="0" autoFill="0" autoLine="0" autoPict="0">
                <anchor moveWithCells="1">
                  <from>
                    <xdr:col>4</xdr:col>
                    <xdr:colOff>142875</xdr:colOff>
                    <xdr:row>34</xdr:row>
                    <xdr:rowOff>19050</xdr:rowOff>
                  </from>
                  <to>
                    <xdr:col>4</xdr:col>
                    <xdr:colOff>733425</xdr:colOff>
                    <xdr:row>34</xdr:row>
                    <xdr:rowOff>209550</xdr:rowOff>
                  </to>
                </anchor>
              </controlPr>
            </control>
          </mc:Choice>
        </mc:AlternateContent>
        <mc:AlternateContent xmlns:mc="http://schemas.openxmlformats.org/markup-compatibility/2006">
          <mc:Choice Requires="x14">
            <control shapeId="1965" r:id="rId25" name="Check Box 941">
              <controlPr defaultSize="0" autoFill="0" autoLine="0" autoPict="0">
                <anchor moveWithCells="1">
                  <from>
                    <xdr:col>7</xdr:col>
                    <xdr:colOff>114300</xdr:colOff>
                    <xdr:row>20</xdr:row>
                    <xdr:rowOff>0</xdr:rowOff>
                  </from>
                  <to>
                    <xdr:col>7</xdr:col>
                    <xdr:colOff>514350</xdr:colOff>
                    <xdr:row>20</xdr:row>
                    <xdr:rowOff>219075</xdr:rowOff>
                  </to>
                </anchor>
              </controlPr>
            </control>
          </mc:Choice>
        </mc:AlternateContent>
        <mc:AlternateContent xmlns:mc="http://schemas.openxmlformats.org/markup-compatibility/2006">
          <mc:Choice Requires="x14">
            <control shapeId="1966" r:id="rId26" name="Check Box 942">
              <controlPr defaultSize="0" autoFill="0" autoLine="0" autoPict="0">
                <anchor moveWithCells="1">
                  <from>
                    <xdr:col>7</xdr:col>
                    <xdr:colOff>114300</xdr:colOff>
                    <xdr:row>21</xdr:row>
                    <xdr:rowOff>0</xdr:rowOff>
                  </from>
                  <to>
                    <xdr:col>7</xdr:col>
                    <xdr:colOff>514350</xdr:colOff>
                    <xdr:row>21</xdr:row>
                    <xdr:rowOff>219075</xdr:rowOff>
                  </to>
                </anchor>
              </controlPr>
            </control>
          </mc:Choice>
        </mc:AlternateContent>
        <mc:AlternateContent xmlns:mc="http://schemas.openxmlformats.org/markup-compatibility/2006">
          <mc:Choice Requires="x14">
            <control shapeId="1967" r:id="rId27" name="Check Box 943">
              <controlPr defaultSize="0" autoFill="0" autoLine="0" autoPict="0">
                <anchor moveWithCells="1">
                  <from>
                    <xdr:col>7</xdr:col>
                    <xdr:colOff>114300</xdr:colOff>
                    <xdr:row>22</xdr:row>
                    <xdr:rowOff>0</xdr:rowOff>
                  </from>
                  <to>
                    <xdr:col>7</xdr:col>
                    <xdr:colOff>514350</xdr:colOff>
                    <xdr:row>22</xdr:row>
                    <xdr:rowOff>219075</xdr:rowOff>
                  </to>
                </anchor>
              </controlPr>
            </control>
          </mc:Choice>
        </mc:AlternateContent>
        <mc:AlternateContent xmlns:mc="http://schemas.openxmlformats.org/markup-compatibility/2006">
          <mc:Choice Requires="x14">
            <control shapeId="1968" r:id="rId28" name="Check Box 944">
              <controlPr defaultSize="0" autoFill="0" autoLine="0" autoPict="0">
                <anchor moveWithCells="1">
                  <from>
                    <xdr:col>7</xdr:col>
                    <xdr:colOff>114300</xdr:colOff>
                    <xdr:row>23</xdr:row>
                    <xdr:rowOff>0</xdr:rowOff>
                  </from>
                  <to>
                    <xdr:col>7</xdr:col>
                    <xdr:colOff>514350</xdr:colOff>
                    <xdr:row>23</xdr:row>
                    <xdr:rowOff>219075</xdr:rowOff>
                  </to>
                </anchor>
              </controlPr>
            </control>
          </mc:Choice>
        </mc:AlternateContent>
        <mc:AlternateContent xmlns:mc="http://schemas.openxmlformats.org/markup-compatibility/2006">
          <mc:Choice Requires="x14">
            <control shapeId="1969" r:id="rId29" name="Check Box 945">
              <controlPr defaultSize="0" autoFill="0" autoLine="0" autoPict="0">
                <anchor moveWithCells="1">
                  <from>
                    <xdr:col>7</xdr:col>
                    <xdr:colOff>114300</xdr:colOff>
                    <xdr:row>24</xdr:row>
                    <xdr:rowOff>0</xdr:rowOff>
                  </from>
                  <to>
                    <xdr:col>7</xdr:col>
                    <xdr:colOff>514350</xdr:colOff>
                    <xdr:row>24</xdr:row>
                    <xdr:rowOff>219075</xdr:rowOff>
                  </to>
                </anchor>
              </controlPr>
            </control>
          </mc:Choice>
        </mc:AlternateContent>
        <mc:AlternateContent xmlns:mc="http://schemas.openxmlformats.org/markup-compatibility/2006">
          <mc:Choice Requires="x14">
            <control shapeId="1970" r:id="rId30" name="Check Box 946">
              <controlPr defaultSize="0" autoFill="0" autoLine="0" autoPict="0">
                <anchor moveWithCells="1">
                  <from>
                    <xdr:col>7</xdr:col>
                    <xdr:colOff>114300</xdr:colOff>
                    <xdr:row>25</xdr:row>
                    <xdr:rowOff>0</xdr:rowOff>
                  </from>
                  <to>
                    <xdr:col>7</xdr:col>
                    <xdr:colOff>514350</xdr:colOff>
                    <xdr:row>25</xdr:row>
                    <xdr:rowOff>219075</xdr:rowOff>
                  </to>
                </anchor>
              </controlPr>
            </control>
          </mc:Choice>
        </mc:AlternateContent>
        <mc:AlternateContent xmlns:mc="http://schemas.openxmlformats.org/markup-compatibility/2006">
          <mc:Choice Requires="x14">
            <control shapeId="1971" r:id="rId31" name="Check Box 947">
              <controlPr defaultSize="0" autoFill="0" autoLine="0" autoPict="0">
                <anchor moveWithCells="1">
                  <from>
                    <xdr:col>7</xdr:col>
                    <xdr:colOff>114300</xdr:colOff>
                    <xdr:row>26</xdr:row>
                    <xdr:rowOff>0</xdr:rowOff>
                  </from>
                  <to>
                    <xdr:col>7</xdr:col>
                    <xdr:colOff>514350</xdr:colOff>
                    <xdr:row>26</xdr:row>
                    <xdr:rowOff>219075</xdr:rowOff>
                  </to>
                </anchor>
              </controlPr>
            </control>
          </mc:Choice>
        </mc:AlternateContent>
        <mc:AlternateContent xmlns:mc="http://schemas.openxmlformats.org/markup-compatibility/2006">
          <mc:Choice Requires="x14">
            <control shapeId="1972" r:id="rId32" name="Check Box 948">
              <controlPr defaultSize="0" autoFill="0" autoLine="0" autoPict="0">
                <anchor moveWithCells="1">
                  <from>
                    <xdr:col>7</xdr:col>
                    <xdr:colOff>114300</xdr:colOff>
                    <xdr:row>27</xdr:row>
                    <xdr:rowOff>0</xdr:rowOff>
                  </from>
                  <to>
                    <xdr:col>7</xdr:col>
                    <xdr:colOff>514350</xdr:colOff>
                    <xdr:row>27</xdr:row>
                    <xdr:rowOff>219075</xdr:rowOff>
                  </to>
                </anchor>
              </controlPr>
            </control>
          </mc:Choice>
        </mc:AlternateContent>
        <mc:AlternateContent xmlns:mc="http://schemas.openxmlformats.org/markup-compatibility/2006">
          <mc:Choice Requires="x14">
            <control shapeId="1973" r:id="rId33" name="Check Box 949">
              <controlPr defaultSize="0" autoFill="0" autoLine="0" autoPict="0">
                <anchor moveWithCells="1">
                  <from>
                    <xdr:col>7</xdr:col>
                    <xdr:colOff>114300</xdr:colOff>
                    <xdr:row>28</xdr:row>
                    <xdr:rowOff>0</xdr:rowOff>
                  </from>
                  <to>
                    <xdr:col>7</xdr:col>
                    <xdr:colOff>514350</xdr:colOff>
                    <xdr:row>28</xdr:row>
                    <xdr:rowOff>219075</xdr:rowOff>
                  </to>
                </anchor>
              </controlPr>
            </control>
          </mc:Choice>
        </mc:AlternateContent>
        <mc:AlternateContent xmlns:mc="http://schemas.openxmlformats.org/markup-compatibility/2006">
          <mc:Choice Requires="x14">
            <control shapeId="1974" r:id="rId34" name="Check Box 950">
              <controlPr defaultSize="0" autoFill="0" autoLine="0" autoPict="0">
                <anchor moveWithCells="1">
                  <from>
                    <xdr:col>7</xdr:col>
                    <xdr:colOff>114300</xdr:colOff>
                    <xdr:row>29</xdr:row>
                    <xdr:rowOff>0</xdr:rowOff>
                  </from>
                  <to>
                    <xdr:col>7</xdr:col>
                    <xdr:colOff>514350</xdr:colOff>
                    <xdr:row>29</xdr:row>
                    <xdr:rowOff>219075</xdr:rowOff>
                  </to>
                </anchor>
              </controlPr>
            </control>
          </mc:Choice>
        </mc:AlternateContent>
        <mc:AlternateContent xmlns:mc="http://schemas.openxmlformats.org/markup-compatibility/2006">
          <mc:Choice Requires="x14">
            <control shapeId="1975" r:id="rId35" name="Check Box 951">
              <controlPr defaultSize="0" autoFill="0" autoLine="0" autoPict="0">
                <anchor moveWithCells="1">
                  <from>
                    <xdr:col>7</xdr:col>
                    <xdr:colOff>114300</xdr:colOff>
                    <xdr:row>30</xdr:row>
                    <xdr:rowOff>0</xdr:rowOff>
                  </from>
                  <to>
                    <xdr:col>7</xdr:col>
                    <xdr:colOff>514350</xdr:colOff>
                    <xdr:row>30</xdr:row>
                    <xdr:rowOff>219075</xdr:rowOff>
                  </to>
                </anchor>
              </controlPr>
            </control>
          </mc:Choice>
        </mc:AlternateContent>
        <mc:AlternateContent xmlns:mc="http://schemas.openxmlformats.org/markup-compatibility/2006">
          <mc:Choice Requires="x14">
            <control shapeId="1976" r:id="rId36" name="Check Box 952">
              <controlPr defaultSize="0" autoFill="0" autoLine="0" autoPict="0">
                <anchor moveWithCells="1">
                  <from>
                    <xdr:col>7</xdr:col>
                    <xdr:colOff>114300</xdr:colOff>
                    <xdr:row>31</xdr:row>
                    <xdr:rowOff>0</xdr:rowOff>
                  </from>
                  <to>
                    <xdr:col>7</xdr:col>
                    <xdr:colOff>514350</xdr:colOff>
                    <xdr:row>31</xdr:row>
                    <xdr:rowOff>219075</xdr:rowOff>
                  </to>
                </anchor>
              </controlPr>
            </control>
          </mc:Choice>
        </mc:AlternateContent>
        <mc:AlternateContent xmlns:mc="http://schemas.openxmlformats.org/markup-compatibility/2006">
          <mc:Choice Requires="x14">
            <control shapeId="1977" r:id="rId37" name="Check Box 953">
              <controlPr defaultSize="0" autoFill="0" autoLine="0" autoPict="0">
                <anchor moveWithCells="1">
                  <from>
                    <xdr:col>7</xdr:col>
                    <xdr:colOff>114300</xdr:colOff>
                    <xdr:row>32</xdr:row>
                    <xdr:rowOff>0</xdr:rowOff>
                  </from>
                  <to>
                    <xdr:col>7</xdr:col>
                    <xdr:colOff>514350</xdr:colOff>
                    <xdr:row>32</xdr:row>
                    <xdr:rowOff>219075</xdr:rowOff>
                  </to>
                </anchor>
              </controlPr>
            </control>
          </mc:Choice>
        </mc:AlternateContent>
        <mc:AlternateContent xmlns:mc="http://schemas.openxmlformats.org/markup-compatibility/2006">
          <mc:Choice Requires="x14">
            <control shapeId="1978" r:id="rId38" name="Check Box 954">
              <controlPr defaultSize="0" autoFill="0" autoLine="0" autoPict="0">
                <anchor moveWithCells="1">
                  <from>
                    <xdr:col>7</xdr:col>
                    <xdr:colOff>114300</xdr:colOff>
                    <xdr:row>33</xdr:row>
                    <xdr:rowOff>0</xdr:rowOff>
                  </from>
                  <to>
                    <xdr:col>7</xdr:col>
                    <xdr:colOff>514350</xdr:colOff>
                    <xdr:row>33</xdr:row>
                    <xdr:rowOff>219075</xdr:rowOff>
                  </to>
                </anchor>
              </controlPr>
            </control>
          </mc:Choice>
        </mc:AlternateContent>
        <mc:AlternateContent xmlns:mc="http://schemas.openxmlformats.org/markup-compatibility/2006">
          <mc:Choice Requires="x14">
            <control shapeId="1979" r:id="rId39" name="Check Box 955">
              <controlPr defaultSize="0" autoFill="0" autoLine="0" autoPict="0">
                <anchor moveWithCells="1">
                  <from>
                    <xdr:col>7</xdr:col>
                    <xdr:colOff>114300</xdr:colOff>
                    <xdr:row>34</xdr:row>
                    <xdr:rowOff>0</xdr:rowOff>
                  </from>
                  <to>
                    <xdr:col>7</xdr:col>
                    <xdr:colOff>514350</xdr:colOff>
                    <xdr:row>34</xdr:row>
                    <xdr:rowOff>219075</xdr:rowOff>
                  </to>
                </anchor>
              </controlPr>
            </control>
          </mc:Choice>
        </mc:AlternateContent>
        <mc:AlternateContent xmlns:mc="http://schemas.openxmlformats.org/markup-compatibility/2006">
          <mc:Choice Requires="x14">
            <control shapeId="1980" r:id="rId40" name="Check Box 956">
              <controlPr defaultSize="0" autoFill="0" autoLine="0" autoPict="0">
                <anchor moveWithCells="1">
                  <from>
                    <xdr:col>8</xdr:col>
                    <xdr:colOff>104775</xdr:colOff>
                    <xdr:row>20</xdr:row>
                    <xdr:rowOff>38100</xdr:rowOff>
                  </from>
                  <to>
                    <xdr:col>8</xdr:col>
                    <xdr:colOff>457200</xdr:colOff>
                    <xdr:row>20</xdr:row>
                    <xdr:rowOff>200025</xdr:rowOff>
                  </to>
                </anchor>
              </controlPr>
            </control>
          </mc:Choice>
        </mc:AlternateContent>
        <mc:AlternateContent xmlns:mc="http://schemas.openxmlformats.org/markup-compatibility/2006">
          <mc:Choice Requires="x14">
            <control shapeId="1981" r:id="rId41" name="Check Box 957">
              <controlPr defaultSize="0" autoFill="0" autoLine="0" autoPict="0">
                <anchor moveWithCells="1">
                  <from>
                    <xdr:col>8</xdr:col>
                    <xdr:colOff>104775</xdr:colOff>
                    <xdr:row>21</xdr:row>
                    <xdr:rowOff>38100</xdr:rowOff>
                  </from>
                  <to>
                    <xdr:col>8</xdr:col>
                    <xdr:colOff>457200</xdr:colOff>
                    <xdr:row>21</xdr:row>
                    <xdr:rowOff>200025</xdr:rowOff>
                  </to>
                </anchor>
              </controlPr>
            </control>
          </mc:Choice>
        </mc:AlternateContent>
        <mc:AlternateContent xmlns:mc="http://schemas.openxmlformats.org/markup-compatibility/2006">
          <mc:Choice Requires="x14">
            <control shapeId="1982" r:id="rId42" name="Check Box 958">
              <controlPr defaultSize="0" autoFill="0" autoLine="0" autoPict="0">
                <anchor moveWithCells="1">
                  <from>
                    <xdr:col>8</xdr:col>
                    <xdr:colOff>104775</xdr:colOff>
                    <xdr:row>22</xdr:row>
                    <xdr:rowOff>38100</xdr:rowOff>
                  </from>
                  <to>
                    <xdr:col>8</xdr:col>
                    <xdr:colOff>457200</xdr:colOff>
                    <xdr:row>22</xdr:row>
                    <xdr:rowOff>200025</xdr:rowOff>
                  </to>
                </anchor>
              </controlPr>
            </control>
          </mc:Choice>
        </mc:AlternateContent>
        <mc:AlternateContent xmlns:mc="http://schemas.openxmlformats.org/markup-compatibility/2006">
          <mc:Choice Requires="x14">
            <control shapeId="1983" r:id="rId43" name="Check Box 959">
              <controlPr defaultSize="0" autoFill="0" autoLine="0" autoPict="0">
                <anchor moveWithCells="1">
                  <from>
                    <xdr:col>8</xdr:col>
                    <xdr:colOff>104775</xdr:colOff>
                    <xdr:row>23</xdr:row>
                    <xdr:rowOff>38100</xdr:rowOff>
                  </from>
                  <to>
                    <xdr:col>8</xdr:col>
                    <xdr:colOff>457200</xdr:colOff>
                    <xdr:row>23</xdr:row>
                    <xdr:rowOff>200025</xdr:rowOff>
                  </to>
                </anchor>
              </controlPr>
            </control>
          </mc:Choice>
        </mc:AlternateContent>
        <mc:AlternateContent xmlns:mc="http://schemas.openxmlformats.org/markup-compatibility/2006">
          <mc:Choice Requires="x14">
            <control shapeId="1984" r:id="rId44" name="Check Box 960">
              <controlPr defaultSize="0" autoFill="0" autoLine="0" autoPict="0">
                <anchor moveWithCells="1">
                  <from>
                    <xdr:col>8</xdr:col>
                    <xdr:colOff>104775</xdr:colOff>
                    <xdr:row>24</xdr:row>
                    <xdr:rowOff>38100</xdr:rowOff>
                  </from>
                  <to>
                    <xdr:col>8</xdr:col>
                    <xdr:colOff>457200</xdr:colOff>
                    <xdr:row>24</xdr:row>
                    <xdr:rowOff>200025</xdr:rowOff>
                  </to>
                </anchor>
              </controlPr>
            </control>
          </mc:Choice>
        </mc:AlternateContent>
        <mc:AlternateContent xmlns:mc="http://schemas.openxmlformats.org/markup-compatibility/2006">
          <mc:Choice Requires="x14">
            <control shapeId="1985" r:id="rId45" name="Check Box 961">
              <controlPr defaultSize="0" autoFill="0" autoLine="0" autoPict="0">
                <anchor moveWithCells="1">
                  <from>
                    <xdr:col>8</xdr:col>
                    <xdr:colOff>104775</xdr:colOff>
                    <xdr:row>25</xdr:row>
                    <xdr:rowOff>38100</xdr:rowOff>
                  </from>
                  <to>
                    <xdr:col>8</xdr:col>
                    <xdr:colOff>457200</xdr:colOff>
                    <xdr:row>25</xdr:row>
                    <xdr:rowOff>200025</xdr:rowOff>
                  </to>
                </anchor>
              </controlPr>
            </control>
          </mc:Choice>
        </mc:AlternateContent>
        <mc:AlternateContent xmlns:mc="http://schemas.openxmlformats.org/markup-compatibility/2006">
          <mc:Choice Requires="x14">
            <control shapeId="1986" r:id="rId46" name="Check Box 962">
              <controlPr defaultSize="0" autoFill="0" autoLine="0" autoPict="0">
                <anchor moveWithCells="1">
                  <from>
                    <xdr:col>8</xdr:col>
                    <xdr:colOff>104775</xdr:colOff>
                    <xdr:row>26</xdr:row>
                    <xdr:rowOff>38100</xdr:rowOff>
                  </from>
                  <to>
                    <xdr:col>8</xdr:col>
                    <xdr:colOff>457200</xdr:colOff>
                    <xdr:row>26</xdr:row>
                    <xdr:rowOff>200025</xdr:rowOff>
                  </to>
                </anchor>
              </controlPr>
            </control>
          </mc:Choice>
        </mc:AlternateContent>
        <mc:AlternateContent xmlns:mc="http://schemas.openxmlformats.org/markup-compatibility/2006">
          <mc:Choice Requires="x14">
            <control shapeId="1987" r:id="rId47" name="Check Box 963">
              <controlPr defaultSize="0" autoFill="0" autoLine="0" autoPict="0">
                <anchor moveWithCells="1">
                  <from>
                    <xdr:col>8</xdr:col>
                    <xdr:colOff>104775</xdr:colOff>
                    <xdr:row>27</xdr:row>
                    <xdr:rowOff>38100</xdr:rowOff>
                  </from>
                  <to>
                    <xdr:col>8</xdr:col>
                    <xdr:colOff>457200</xdr:colOff>
                    <xdr:row>27</xdr:row>
                    <xdr:rowOff>200025</xdr:rowOff>
                  </to>
                </anchor>
              </controlPr>
            </control>
          </mc:Choice>
        </mc:AlternateContent>
        <mc:AlternateContent xmlns:mc="http://schemas.openxmlformats.org/markup-compatibility/2006">
          <mc:Choice Requires="x14">
            <control shapeId="1988" r:id="rId48" name="Check Box 964">
              <controlPr defaultSize="0" autoFill="0" autoLine="0" autoPict="0">
                <anchor moveWithCells="1">
                  <from>
                    <xdr:col>8</xdr:col>
                    <xdr:colOff>104775</xdr:colOff>
                    <xdr:row>28</xdr:row>
                    <xdr:rowOff>38100</xdr:rowOff>
                  </from>
                  <to>
                    <xdr:col>8</xdr:col>
                    <xdr:colOff>457200</xdr:colOff>
                    <xdr:row>28</xdr:row>
                    <xdr:rowOff>200025</xdr:rowOff>
                  </to>
                </anchor>
              </controlPr>
            </control>
          </mc:Choice>
        </mc:AlternateContent>
        <mc:AlternateContent xmlns:mc="http://schemas.openxmlformats.org/markup-compatibility/2006">
          <mc:Choice Requires="x14">
            <control shapeId="1989" r:id="rId49" name="Check Box 965">
              <controlPr defaultSize="0" autoFill="0" autoLine="0" autoPict="0">
                <anchor moveWithCells="1">
                  <from>
                    <xdr:col>8</xdr:col>
                    <xdr:colOff>104775</xdr:colOff>
                    <xdr:row>29</xdr:row>
                    <xdr:rowOff>38100</xdr:rowOff>
                  </from>
                  <to>
                    <xdr:col>8</xdr:col>
                    <xdr:colOff>457200</xdr:colOff>
                    <xdr:row>29</xdr:row>
                    <xdr:rowOff>200025</xdr:rowOff>
                  </to>
                </anchor>
              </controlPr>
            </control>
          </mc:Choice>
        </mc:AlternateContent>
        <mc:AlternateContent xmlns:mc="http://schemas.openxmlformats.org/markup-compatibility/2006">
          <mc:Choice Requires="x14">
            <control shapeId="1990" r:id="rId50" name="Check Box 966">
              <controlPr defaultSize="0" autoFill="0" autoLine="0" autoPict="0">
                <anchor moveWithCells="1">
                  <from>
                    <xdr:col>8</xdr:col>
                    <xdr:colOff>104775</xdr:colOff>
                    <xdr:row>30</xdr:row>
                    <xdr:rowOff>38100</xdr:rowOff>
                  </from>
                  <to>
                    <xdr:col>8</xdr:col>
                    <xdr:colOff>457200</xdr:colOff>
                    <xdr:row>30</xdr:row>
                    <xdr:rowOff>200025</xdr:rowOff>
                  </to>
                </anchor>
              </controlPr>
            </control>
          </mc:Choice>
        </mc:AlternateContent>
        <mc:AlternateContent xmlns:mc="http://schemas.openxmlformats.org/markup-compatibility/2006">
          <mc:Choice Requires="x14">
            <control shapeId="1991" r:id="rId51" name="Check Box 967">
              <controlPr defaultSize="0" autoFill="0" autoLine="0" autoPict="0">
                <anchor moveWithCells="1">
                  <from>
                    <xdr:col>8</xdr:col>
                    <xdr:colOff>104775</xdr:colOff>
                    <xdr:row>31</xdr:row>
                    <xdr:rowOff>38100</xdr:rowOff>
                  </from>
                  <to>
                    <xdr:col>8</xdr:col>
                    <xdr:colOff>457200</xdr:colOff>
                    <xdr:row>31</xdr:row>
                    <xdr:rowOff>200025</xdr:rowOff>
                  </to>
                </anchor>
              </controlPr>
            </control>
          </mc:Choice>
        </mc:AlternateContent>
        <mc:AlternateContent xmlns:mc="http://schemas.openxmlformats.org/markup-compatibility/2006">
          <mc:Choice Requires="x14">
            <control shapeId="1992" r:id="rId52" name="Check Box 968">
              <controlPr defaultSize="0" autoFill="0" autoLine="0" autoPict="0">
                <anchor moveWithCells="1">
                  <from>
                    <xdr:col>8</xdr:col>
                    <xdr:colOff>104775</xdr:colOff>
                    <xdr:row>32</xdr:row>
                    <xdr:rowOff>38100</xdr:rowOff>
                  </from>
                  <to>
                    <xdr:col>8</xdr:col>
                    <xdr:colOff>457200</xdr:colOff>
                    <xdr:row>32</xdr:row>
                    <xdr:rowOff>200025</xdr:rowOff>
                  </to>
                </anchor>
              </controlPr>
            </control>
          </mc:Choice>
        </mc:AlternateContent>
        <mc:AlternateContent xmlns:mc="http://schemas.openxmlformats.org/markup-compatibility/2006">
          <mc:Choice Requires="x14">
            <control shapeId="1993" r:id="rId53" name="Check Box 969">
              <controlPr defaultSize="0" autoFill="0" autoLine="0" autoPict="0">
                <anchor moveWithCells="1">
                  <from>
                    <xdr:col>8</xdr:col>
                    <xdr:colOff>104775</xdr:colOff>
                    <xdr:row>33</xdr:row>
                    <xdr:rowOff>38100</xdr:rowOff>
                  </from>
                  <to>
                    <xdr:col>8</xdr:col>
                    <xdr:colOff>457200</xdr:colOff>
                    <xdr:row>33</xdr:row>
                    <xdr:rowOff>200025</xdr:rowOff>
                  </to>
                </anchor>
              </controlPr>
            </control>
          </mc:Choice>
        </mc:AlternateContent>
        <mc:AlternateContent xmlns:mc="http://schemas.openxmlformats.org/markup-compatibility/2006">
          <mc:Choice Requires="x14">
            <control shapeId="1994" r:id="rId54" name="Check Box 970">
              <controlPr defaultSize="0" autoFill="0" autoLine="0" autoPict="0">
                <anchor moveWithCells="1">
                  <from>
                    <xdr:col>8</xdr:col>
                    <xdr:colOff>104775</xdr:colOff>
                    <xdr:row>34</xdr:row>
                    <xdr:rowOff>38100</xdr:rowOff>
                  </from>
                  <to>
                    <xdr:col>8</xdr:col>
                    <xdr:colOff>457200</xdr:colOff>
                    <xdr:row>34</xdr:row>
                    <xdr:rowOff>200025</xdr:rowOff>
                  </to>
                </anchor>
              </controlPr>
            </control>
          </mc:Choice>
        </mc:AlternateContent>
        <mc:AlternateContent xmlns:mc="http://schemas.openxmlformats.org/markup-compatibility/2006">
          <mc:Choice Requires="x14">
            <control shapeId="1995" r:id="rId55" name="Check Box 971">
              <controlPr defaultSize="0" autoFill="0" autoLine="0" autoPict="0">
                <anchor moveWithCells="1">
                  <from>
                    <xdr:col>1</xdr:col>
                    <xdr:colOff>190500</xdr:colOff>
                    <xdr:row>43</xdr:row>
                    <xdr:rowOff>19050</xdr:rowOff>
                  </from>
                  <to>
                    <xdr:col>1</xdr:col>
                    <xdr:colOff>409575</xdr:colOff>
                    <xdr:row>44</xdr:row>
                    <xdr:rowOff>9525</xdr:rowOff>
                  </to>
                </anchor>
              </controlPr>
            </control>
          </mc:Choice>
        </mc:AlternateContent>
        <mc:AlternateContent xmlns:mc="http://schemas.openxmlformats.org/markup-compatibility/2006">
          <mc:Choice Requires="x14">
            <control shapeId="1996" r:id="rId56" name="Check Box 972">
              <controlPr defaultSize="0" autoFill="0" autoLine="0" autoPict="0">
                <anchor moveWithCells="1">
                  <from>
                    <xdr:col>1</xdr:col>
                    <xdr:colOff>190500</xdr:colOff>
                    <xdr:row>45</xdr:row>
                    <xdr:rowOff>38100</xdr:rowOff>
                  </from>
                  <to>
                    <xdr:col>1</xdr:col>
                    <xdr:colOff>400050</xdr:colOff>
                    <xdr:row>45</xdr:row>
                    <xdr:rowOff>228600</xdr:rowOff>
                  </to>
                </anchor>
              </controlPr>
            </control>
          </mc:Choice>
        </mc:AlternateContent>
        <mc:AlternateContent xmlns:mc="http://schemas.openxmlformats.org/markup-compatibility/2006">
          <mc:Choice Requires="x14">
            <control shapeId="1997" r:id="rId57" name="Check Box 973">
              <controlPr defaultSize="0" autoFill="0" autoLine="0" autoPict="0">
                <anchor moveWithCells="1">
                  <from>
                    <xdr:col>4</xdr:col>
                    <xdr:colOff>142875</xdr:colOff>
                    <xdr:row>50</xdr:row>
                    <xdr:rowOff>19050</xdr:rowOff>
                  </from>
                  <to>
                    <xdr:col>4</xdr:col>
                    <xdr:colOff>733425</xdr:colOff>
                    <xdr:row>50</xdr:row>
                    <xdr:rowOff>209550</xdr:rowOff>
                  </to>
                </anchor>
              </controlPr>
            </control>
          </mc:Choice>
        </mc:AlternateContent>
        <mc:AlternateContent xmlns:mc="http://schemas.openxmlformats.org/markup-compatibility/2006">
          <mc:Choice Requires="x14">
            <control shapeId="1998" r:id="rId58" name="Check Box 974">
              <controlPr defaultSize="0" autoFill="0" autoLine="0" autoPict="0">
                <anchor moveWithCells="1">
                  <from>
                    <xdr:col>4</xdr:col>
                    <xdr:colOff>142875</xdr:colOff>
                    <xdr:row>51</xdr:row>
                    <xdr:rowOff>19050</xdr:rowOff>
                  </from>
                  <to>
                    <xdr:col>4</xdr:col>
                    <xdr:colOff>733425</xdr:colOff>
                    <xdr:row>51</xdr:row>
                    <xdr:rowOff>209550</xdr:rowOff>
                  </to>
                </anchor>
              </controlPr>
            </control>
          </mc:Choice>
        </mc:AlternateContent>
        <mc:AlternateContent xmlns:mc="http://schemas.openxmlformats.org/markup-compatibility/2006">
          <mc:Choice Requires="x14">
            <control shapeId="1999" r:id="rId59" name="Check Box 975">
              <controlPr defaultSize="0" autoFill="0" autoLine="0" autoPict="0">
                <anchor moveWithCells="1">
                  <from>
                    <xdr:col>4</xdr:col>
                    <xdr:colOff>142875</xdr:colOff>
                    <xdr:row>52</xdr:row>
                    <xdr:rowOff>19050</xdr:rowOff>
                  </from>
                  <to>
                    <xdr:col>4</xdr:col>
                    <xdr:colOff>733425</xdr:colOff>
                    <xdr:row>52</xdr:row>
                    <xdr:rowOff>209550</xdr:rowOff>
                  </to>
                </anchor>
              </controlPr>
            </control>
          </mc:Choice>
        </mc:AlternateContent>
        <mc:AlternateContent xmlns:mc="http://schemas.openxmlformats.org/markup-compatibility/2006">
          <mc:Choice Requires="x14">
            <control shapeId="2000" r:id="rId60" name="Check Box 976">
              <controlPr defaultSize="0" autoFill="0" autoLine="0" autoPict="0">
                <anchor moveWithCells="1">
                  <from>
                    <xdr:col>4</xdr:col>
                    <xdr:colOff>142875</xdr:colOff>
                    <xdr:row>53</xdr:row>
                    <xdr:rowOff>19050</xdr:rowOff>
                  </from>
                  <to>
                    <xdr:col>4</xdr:col>
                    <xdr:colOff>733425</xdr:colOff>
                    <xdr:row>53</xdr:row>
                    <xdr:rowOff>209550</xdr:rowOff>
                  </to>
                </anchor>
              </controlPr>
            </control>
          </mc:Choice>
        </mc:AlternateContent>
        <mc:AlternateContent xmlns:mc="http://schemas.openxmlformats.org/markup-compatibility/2006">
          <mc:Choice Requires="x14">
            <control shapeId="2001" r:id="rId61" name="Check Box 977">
              <controlPr defaultSize="0" autoFill="0" autoLine="0" autoPict="0">
                <anchor moveWithCells="1">
                  <from>
                    <xdr:col>4</xdr:col>
                    <xdr:colOff>142875</xdr:colOff>
                    <xdr:row>54</xdr:row>
                    <xdr:rowOff>19050</xdr:rowOff>
                  </from>
                  <to>
                    <xdr:col>4</xdr:col>
                    <xdr:colOff>733425</xdr:colOff>
                    <xdr:row>54</xdr:row>
                    <xdr:rowOff>209550</xdr:rowOff>
                  </to>
                </anchor>
              </controlPr>
            </control>
          </mc:Choice>
        </mc:AlternateContent>
        <mc:AlternateContent xmlns:mc="http://schemas.openxmlformats.org/markup-compatibility/2006">
          <mc:Choice Requires="x14">
            <control shapeId="2002" r:id="rId62" name="Check Box 978">
              <controlPr defaultSize="0" autoFill="0" autoLine="0" autoPict="0">
                <anchor moveWithCells="1">
                  <from>
                    <xdr:col>4</xdr:col>
                    <xdr:colOff>142875</xdr:colOff>
                    <xdr:row>55</xdr:row>
                    <xdr:rowOff>19050</xdr:rowOff>
                  </from>
                  <to>
                    <xdr:col>4</xdr:col>
                    <xdr:colOff>733425</xdr:colOff>
                    <xdr:row>55</xdr:row>
                    <xdr:rowOff>209550</xdr:rowOff>
                  </to>
                </anchor>
              </controlPr>
            </control>
          </mc:Choice>
        </mc:AlternateContent>
        <mc:AlternateContent xmlns:mc="http://schemas.openxmlformats.org/markup-compatibility/2006">
          <mc:Choice Requires="x14">
            <control shapeId="2003" r:id="rId63" name="Check Box 979">
              <controlPr defaultSize="0" autoFill="0" autoLine="0" autoPict="0">
                <anchor moveWithCells="1">
                  <from>
                    <xdr:col>4</xdr:col>
                    <xdr:colOff>142875</xdr:colOff>
                    <xdr:row>56</xdr:row>
                    <xdr:rowOff>19050</xdr:rowOff>
                  </from>
                  <to>
                    <xdr:col>4</xdr:col>
                    <xdr:colOff>733425</xdr:colOff>
                    <xdr:row>56</xdr:row>
                    <xdr:rowOff>209550</xdr:rowOff>
                  </to>
                </anchor>
              </controlPr>
            </control>
          </mc:Choice>
        </mc:AlternateContent>
        <mc:AlternateContent xmlns:mc="http://schemas.openxmlformats.org/markup-compatibility/2006">
          <mc:Choice Requires="x14">
            <control shapeId="2004" r:id="rId64" name="Check Box 980">
              <controlPr defaultSize="0" autoFill="0" autoLine="0" autoPict="0">
                <anchor moveWithCells="1">
                  <from>
                    <xdr:col>4</xdr:col>
                    <xdr:colOff>142875</xdr:colOff>
                    <xdr:row>57</xdr:row>
                    <xdr:rowOff>19050</xdr:rowOff>
                  </from>
                  <to>
                    <xdr:col>4</xdr:col>
                    <xdr:colOff>733425</xdr:colOff>
                    <xdr:row>57</xdr:row>
                    <xdr:rowOff>209550</xdr:rowOff>
                  </to>
                </anchor>
              </controlPr>
            </control>
          </mc:Choice>
        </mc:AlternateContent>
        <mc:AlternateContent xmlns:mc="http://schemas.openxmlformats.org/markup-compatibility/2006">
          <mc:Choice Requires="x14">
            <control shapeId="2005" r:id="rId65" name="Check Box 981">
              <controlPr defaultSize="0" autoFill="0" autoLine="0" autoPict="0">
                <anchor moveWithCells="1">
                  <from>
                    <xdr:col>4</xdr:col>
                    <xdr:colOff>142875</xdr:colOff>
                    <xdr:row>58</xdr:row>
                    <xdr:rowOff>19050</xdr:rowOff>
                  </from>
                  <to>
                    <xdr:col>4</xdr:col>
                    <xdr:colOff>733425</xdr:colOff>
                    <xdr:row>58</xdr:row>
                    <xdr:rowOff>209550</xdr:rowOff>
                  </to>
                </anchor>
              </controlPr>
            </control>
          </mc:Choice>
        </mc:AlternateContent>
        <mc:AlternateContent xmlns:mc="http://schemas.openxmlformats.org/markup-compatibility/2006">
          <mc:Choice Requires="x14">
            <control shapeId="2006" r:id="rId66" name="Check Box 982">
              <controlPr defaultSize="0" autoFill="0" autoLine="0" autoPict="0">
                <anchor moveWithCells="1">
                  <from>
                    <xdr:col>4</xdr:col>
                    <xdr:colOff>142875</xdr:colOff>
                    <xdr:row>59</xdr:row>
                    <xdr:rowOff>19050</xdr:rowOff>
                  </from>
                  <to>
                    <xdr:col>4</xdr:col>
                    <xdr:colOff>733425</xdr:colOff>
                    <xdr:row>59</xdr:row>
                    <xdr:rowOff>209550</xdr:rowOff>
                  </to>
                </anchor>
              </controlPr>
            </control>
          </mc:Choice>
        </mc:AlternateContent>
        <mc:AlternateContent xmlns:mc="http://schemas.openxmlformats.org/markup-compatibility/2006">
          <mc:Choice Requires="x14">
            <control shapeId="2007" r:id="rId67" name="Check Box 983">
              <controlPr defaultSize="0" autoFill="0" autoLine="0" autoPict="0">
                <anchor moveWithCells="1">
                  <from>
                    <xdr:col>7</xdr:col>
                    <xdr:colOff>114300</xdr:colOff>
                    <xdr:row>50</xdr:row>
                    <xdr:rowOff>0</xdr:rowOff>
                  </from>
                  <to>
                    <xdr:col>7</xdr:col>
                    <xdr:colOff>514350</xdr:colOff>
                    <xdr:row>50</xdr:row>
                    <xdr:rowOff>219075</xdr:rowOff>
                  </to>
                </anchor>
              </controlPr>
            </control>
          </mc:Choice>
        </mc:AlternateContent>
        <mc:AlternateContent xmlns:mc="http://schemas.openxmlformats.org/markup-compatibility/2006">
          <mc:Choice Requires="x14">
            <control shapeId="2008" r:id="rId68" name="Check Box 984">
              <controlPr defaultSize="0" autoFill="0" autoLine="0" autoPict="0">
                <anchor moveWithCells="1">
                  <from>
                    <xdr:col>7</xdr:col>
                    <xdr:colOff>114300</xdr:colOff>
                    <xdr:row>51</xdr:row>
                    <xdr:rowOff>0</xdr:rowOff>
                  </from>
                  <to>
                    <xdr:col>7</xdr:col>
                    <xdr:colOff>514350</xdr:colOff>
                    <xdr:row>51</xdr:row>
                    <xdr:rowOff>219075</xdr:rowOff>
                  </to>
                </anchor>
              </controlPr>
            </control>
          </mc:Choice>
        </mc:AlternateContent>
        <mc:AlternateContent xmlns:mc="http://schemas.openxmlformats.org/markup-compatibility/2006">
          <mc:Choice Requires="x14">
            <control shapeId="2009" r:id="rId69" name="Check Box 985">
              <controlPr defaultSize="0" autoFill="0" autoLine="0" autoPict="0">
                <anchor moveWithCells="1">
                  <from>
                    <xdr:col>7</xdr:col>
                    <xdr:colOff>114300</xdr:colOff>
                    <xdr:row>52</xdr:row>
                    <xdr:rowOff>0</xdr:rowOff>
                  </from>
                  <to>
                    <xdr:col>7</xdr:col>
                    <xdr:colOff>514350</xdr:colOff>
                    <xdr:row>52</xdr:row>
                    <xdr:rowOff>219075</xdr:rowOff>
                  </to>
                </anchor>
              </controlPr>
            </control>
          </mc:Choice>
        </mc:AlternateContent>
        <mc:AlternateContent xmlns:mc="http://schemas.openxmlformats.org/markup-compatibility/2006">
          <mc:Choice Requires="x14">
            <control shapeId="2010" r:id="rId70" name="Check Box 986">
              <controlPr defaultSize="0" autoFill="0" autoLine="0" autoPict="0">
                <anchor moveWithCells="1">
                  <from>
                    <xdr:col>7</xdr:col>
                    <xdr:colOff>114300</xdr:colOff>
                    <xdr:row>53</xdr:row>
                    <xdr:rowOff>0</xdr:rowOff>
                  </from>
                  <to>
                    <xdr:col>7</xdr:col>
                    <xdr:colOff>514350</xdr:colOff>
                    <xdr:row>53</xdr:row>
                    <xdr:rowOff>219075</xdr:rowOff>
                  </to>
                </anchor>
              </controlPr>
            </control>
          </mc:Choice>
        </mc:AlternateContent>
        <mc:AlternateContent xmlns:mc="http://schemas.openxmlformats.org/markup-compatibility/2006">
          <mc:Choice Requires="x14">
            <control shapeId="2011" r:id="rId71" name="Check Box 987">
              <controlPr defaultSize="0" autoFill="0" autoLine="0" autoPict="0">
                <anchor moveWithCells="1">
                  <from>
                    <xdr:col>7</xdr:col>
                    <xdr:colOff>114300</xdr:colOff>
                    <xdr:row>54</xdr:row>
                    <xdr:rowOff>0</xdr:rowOff>
                  </from>
                  <to>
                    <xdr:col>7</xdr:col>
                    <xdr:colOff>514350</xdr:colOff>
                    <xdr:row>54</xdr:row>
                    <xdr:rowOff>219075</xdr:rowOff>
                  </to>
                </anchor>
              </controlPr>
            </control>
          </mc:Choice>
        </mc:AlternateContent>
        <mc:AlternateContent xmlns:mc="http://schemas.openxmlformats.org/markup-compatibility/2006">
          <mc:Choice Requires="x14">
            <control shapeId="2012" r:id="rId72" name="Check Box 988">
              <controlPr defaultSize="0" autoFill="0" autoLine="0" autoPict="0">
                <anchor moveWithCells="1">
                  <from>
                    <xdr:col>7</xdr:col>
                    <xdr:colOff>114300</xdr:colOff>
                    <xdr:row>55</xdr:row>
                    <xdr:rowOff>0</xdr:rowOff>
                  </from>
                  <to>
                    <xdr:col>7</xdr:col>
                    <xdr:colOff>514350</xdr:colOff>
                    <xdr:row>55</xdr:row>
                    <xdr:rowOff>219075</xdr:rowOff>
                  </to>
                </anchor>
              </controlPr>
            </control>
          </mc:Choice>
        </mc:AlternateContent>
        <mc:AlternateContent xmlns:mc="http://schemas.openxmlformats.org/markup-compatibility/2006">
          <mc:Choice Requires="x14">
            <control shapeId="2013" r:id="rId73" name="Check Box 989">
              <controlPr defaultSize="0" autoFill="0" autoLine="0" autoPict="0">
                <anchor moveWithCells="1">
                  <from>
                    <xdr:col>7</xdr:col>
                    <xdr:colOff>114300</xdr:colOff>
                    <xdr:row>56</xdr:row>
                    <xdr:rowOff>0</xdr:rowOff>
                  </from>
                  <to>
                    <xdr:col>7</xdr:col>
                    <xdr:colOff>514350</xdr:colOff>
                    <xdr:row>56</xdr:row>
                    <xdr:rowOff>219075</xdr:rowOff>
                  </to>
                </anchor>
              </controlPr>
            </control>
          </mc:Choice>
        </mc:AlternateContent>
        <mc:AlternateContent xmlns:mc="http://schemas.openxmlformats.org/markup-compatibility/2006">
          <mc:Choice Requires="x14">
            <control shapeId="2014" r:id="rId74" name="Check Box 990">
              <controlPr defaultSize="0" autoFill="0" autoLine="0" autoPict="0">
                <anchor moveWithCells="1">
                  <from>
                    <xdr:col>7</xdr:col>
                    <xdr:colOff>114300</xdr:colOff>
                    <xdr:row>57</xdr:row>
                    <xdr:rowOff>0</xdr:rowOff>
                  </from>
                  <to>
                    <xdr:col>7</xdr:col>
                    <xdr:colOff>514350</xdr:colOff>
                    <xdr:row>57</xdr:row>
                    <xdr:rowOff>219075</xdr:rowOff>
                  </to>
                </anchor>
              </controlPr>
            </control>
          </mc:Choice>
        </mc:AlternateContent>
        <mc:AlternateContent xmlns:mc="http://schemas.openxmlformats.org/markup-compatibility/2006">
          <mc:Choice Requires="x14">
            <control shapeId="2015" r:id="rId75" name="Check Box 991">
              <controlPr defaultSize="0" autoFill="0" autoLine="0" autoPict="0">
                <anchor moveWithCells="1">
                  <from>
                    <xdr:col>7</xdr:col>
                    <xdr:colOff>114300</xdr:colOff>
                    <xdr:row>58</xdr:row>
                    <xdr:rowOff>0</xdr:rowOff>
                  </from>
                  <to>
                    <xdr:col>7</xdr:col>
                    <xdr:colOff>514350</xdr:colOff>
                    <xdr:row>58</xdr:row>
                    <xdr:rowOff>219075</xdr:rowOff>
                  </to>
                </anchor>
              </controlPr>
            </control>
          </mc:Choice>
        </mc:AlternateContent>
        <mc:AlternateContent xmlns:mc="http://schemas.openxmlformats.org/markup-compatibility/2006">
          <mc:Choice Requires="x14">
            <control shapeId="2016" r:id="rId76" name="Check Box 992">
              <controlPr defaultSize="0" autoFill="0" autoLine="0" autoPict="0">
                <anchor moveWithCells="1">
                  <from>
                    <xdr:col>7</xdr:col>
                    <xdr:colOff>114300</xdr:colOff>
                    <xdr:row>59</xdr:row>
                    <xdr:rowOff>0</xdr:rowOff>
                  </from>
                  <to>
                    <xdr:col>7</xdr:col>
                    <xdr:colOff>514350</xdr:colOff>
                    <xdr:row>59</xdr:row>
                    <xdr:rowOff>219075</xdr:rowOff>
                  </to>
                </anchor>
              </controlPr>
            </control>
          </mc:Choice>
        </mc:AlternateContent>
        <mc:AlternateContent xmlns:mc="http://schemas.openxmlformats.org/markup-compatibility/2006">
          <mc:Choice Requires="x14">
            <control shapeId="2017" r:id="rId77" name="Check Box 993">
              <controlPr defaultSize="0" autoFill="0" autoLine="0" autoPict="0">
                <anchor moveWithCells="1">
                  <from>
                    <xdr:col>8</xdr:col>
                    <xdr:colOff>104775</xdr:colOff>
                    <xdr:row>50</xdr:row>
                    <xdr:rowOff>38100</xdr:rowOff>
                  </from>
                  <to>
                    <xdr:col>8</xdr:col>
                    <xdr:colOff>457200</xdr:colOff>
                    <xdr:row>50</xdr:row>
                    <xdr:rowOff>200025</xdr:rowOff>
                  </to>
                </anchor>
              </controlPr>
            </control>
          </mc:Choice>
        </mc:AlternateContent>
        <mc:AlternateContent xmlns:mc="http://schemas.openxmlformats.org/markup-compatibility/2006">
          <mc:Choice Requires="x14">
            <control shapeId="2018" r:id="rId78" name="Check Box 994">
              <controlPr defaultSize="0" autoFill="0" autoLine="0" autoPict="0">
                <anchor moveWithCells="1">
                  <from>
                    <xdr:col>8</xdr:col>
                    <xdr:colOff>104775</xdr:colOff>
                    <xdr:row>51</xdr:row>
                    <xdr:rowOff>38100</xdr:rowOff>
                  </from>
                  <to>
                    <xdr:col>8</xdr:col>
                    <xdr:colOff>457200</xdr:colOff>
                    <xdr:row>51</xdr:row>
                    <xdr:rowOff>200025</xdr:rowOff>
                  </to>
                </anchor>
              </controlPr>
            </control>
          </mc:Choice>
        </mc:AlternateContent>
        <mc:AlternateContent xmlns:mc="http://schemas.openxmlformats.org/markup-compatibility/2006">
          <mc:Choice Requires="x14">
            <control shapeId="2019" r:id="rId79" name="Check Box 995">
              <controlPr defaultSize="0" autoFill="0" autoLine="0" autoPict="0">
                <anchor moveWithCells="1">
                  <from>
                    <xdr:col>8</xdr:col>
                    <xdr:colOff>104775</xdr:colOff>
                    <xdr:row>52</xdr:row>
                    <xdr:rowOff>38100</xdr:rowOff>
                  </from>
                  <to>
                    <xdr:col>8</xdr:col>
                    <xdr:colOff>457200</xdr:colOff>
                    <xdr:row>52</xdr:row>
                    <xdr:rowOff>200025</xdr:rowOff>
                  </to>
                </anchor>
              </controlPr>
            </control>
          </mc:Choice>
        </mc:AlternateContent>
        <mc:AlternateContent xmlns:mc="http://schemas.openxmlformats.org/markup-compatibility/2006">
          <mc:Choice Requires="x14">
            <control shapeId="2020" r:id="rId80" name="Check Box 996">
              <controlPr defaultSize="0" autoFill="0" autoLine="0" autoPict="0">
                <anchor moveWithCells="1">
                  <from>
                    <xdr:col>8</xdr:col>
                    <xdr:colOff>104775</xdr:colOff>
                    <xdr:row>53</xdr:row>
                    <xdr:rowOff>38100</xdr:rowOff>
                  </from>
                  <to>
                    <xdr:col>8</xdr:col>
                    <xdr:colOff>457200</xdr:colOff>
                    <xdr:row>53</xdr:row>
                    <xdr:rowOff>200025</xdr:rowOff>
                  </to>
                </anchor>
              </controlPr>
            </control>
          </mc:Choice>
        </mc:AlternateContent>
        <mc:AlternateContent xmlns:mc="http://schemas.openxmlformats.org/markup-compatibility/2006">
          <mc:Choice Requires="x14">
            <control shapeId="2021" r:id="rId81" name="Check Box 997">
              <controlPr defaultSize="0" autoFill="0" autoLine="0" autoPict="0">
                <anchor moveWithCells="1">
                  <from>
                    <xdr:col>8</xdr:col>
                    <xdr:colOff>104775</xdr:colOff>
                    <xdr:row>54</xdr:row>
                    <xdr:rowOff>38100</xdr:rowOff>
                  </from>
                  <to>
                    <xdr:col>8</xdr:col>
                    <xdr:colOff>457200</xdr:colOff>
                    <xdr:row>54</xdr:row>
                    <xdr:rowOff>200025</xdr:rowOff>
                  </to>
                </anchor>
              </controlPr>
            </control>
          </mc:Choice>
        </mc:AlternateContent>
        <mc:AlternateContent xmlns:mc="http://schemas.openxmlformats.org/markup-compatibility/2006">
          <mc:Choice Requires="x14">
            <control shapeId="2022" r:id="rId82" name="Check Box 998">
              <controlPr defaultSize="0" autoFill="0" autoLine="0" autoPict="0">
                <anchor moveWithCells="1">
                  <from>
                    <xdr:col>8</xdr:col>
                    <xdr:colOff>104775</xdr:colOff>
                    <xdr:row>55</xdr:row>
                    <xdr:rowOff>38100</xdr:rowOff>
                  </from>
                  <to>
                    <xdr:col>8</xdr:col>
                    <xdr:colOff>457200</xdr:colOff>
                    <xdr:row>55</xdr:row>
                    <xdr:rowOff>200025</xdr:rowOff>
                  </to>
                </anchor>
              </controlPr>
            </control>
          </mc:Choice>
        </mc:AlternateContent>
        <mc:AlternateContent xmlns:mc="http://schemas.openxmlformats.org/markup-compatibility/2006">
          <mc:Choice Requires="x14">
            <control shapeId="2023" r:id="rId83" name="Check Box 999">
              <controlPr defaultSize="0" autoFill="0" autoLine="0" autoPict="0">
                <anchor moveWithCells="1">
                  <from>
                    <xdr:col>8</xdr:col>
                    <xdr:colOff>104775</xdr:colOff>
                    <xdr:row>56</xdr:row>
                    <xdr:rowOff>38100</xdr:rowOff>
                  </from>
                  <to>
                    <xdr:col>8</xdr:col>
                    <xdr:colOff>457200</xdr:colOff>
                    <xdr:row>56</xdr:row>
                    <xdr:rowOff>200025</xdr:rowOff>
                  </to>
                </anchor>
              </controlPr>
            </control>
          </mc:Choice>
        </mc:AlternateContent>
        <mc:AlternateContent xmlns:mc="http://schemas.openxmlformats.org/markup-compatibility/2006">
          <mc:Choice Requires="x14">
            <control shapeId="2024" r:id="rId84" name="Check Box 1000">
              <controlPr defaultSize="0" autoFill="0" autoLine="0" autoPict="0">
                <anchor moveWithCells="1">
                  <from>
                    <xdr:col>8</xdr:col>
                    <xdr:colOff>104775</xdr:colOff>
                    <xdr:row>57</xdr:row>
                    <xdr:rowOff>38100</xdr:rowOff>
                  </from>
                  <to>
                    <xdr:col>8</xdr:col>
                    <xdr:colOff>457200</xdr:colOff>
                    <xdr:row>57</xdr:row>
                    <xdr:rowOff>200025</xdr:rowOff>
                  </to>
                </anchor>
              </controlPr>
            </control>
          </mc:Choice>
        </mc:AlternateContent>
        <mc:AlternateContent xmlns:mc="http://schemas.openxmlformats.org/markup-compatibility/2006">
          <mc:Choice Requires="x14">
            <control shapeId="2025" r:id="rId85" name="Check Box 1001">
              <controlPr defaultSize="0" autoFill="0" autoLine="0" autoPict="0">
                <anchor moveWithCells="1">
                  <from>
                    <xdr:col>8</xdr:col>
                    <xdr:colOff>104775</xdr:colOff>
                    <xdr:row>58</xdr:row>
                    <xdr:rowOff>38100</xdr:rowOff>
                  </from>
                  <to>
                    <xdr:col>8</xdr:col>
                    <xdr:colOff>457200</xdr:colOff>
                    <xdr:row>58</xdr:row>
                    <xdr:rowOff>200025</xdr:rowOff>
                  </to>
                </anchor>
              </controlPr>
            </control>
          </mc:Choice>
        </mc:AlternateContent>
        <mc:AlternateContent xmlns:mc="http://schemas.openxmlformats.org/markup-compatibility/2006">
          <mc:Choice Requires="x14">
            <control shapeId="2026" r:id="rId86" name="Check Box 1002">
              <controlPr defaultSize="0" autoFill="0" autoLine="0" autoPict="0">
                <anchor moveWithCells="1">
                  <from>
                    <xdr:col>8</xdr:col>
                    <xdr:colOff>104775</xdr:colOff>
                    <xdr:row>59</xdr:row>
                    <xdr:rowOff>38100</xdr:rowOff>
                  </from>
                  <to>
                    <xdr:col>8</xdr:col>
                    <xdr:colOff>457200</xdr:colOff>
                    <xdr:row>59</xdr:row>
                    <xdr:rowOff>200025</xdr:rowOff>
                  </to>
                </anchor>
              </controlPr>
            </control>
          </mc:Choice>
        </mc:AlternateContent>
        <mc:AlternateContent xmlns:mc="http://schemas.openxmlformats.org/markup-compatibility/2006">
          <mc:Choice Requires="x14">
            <control shapeId="2027" r:id="rId87" name="Check Box 1003">
              <controlPr defaultSize="0" autoFill="0" autoLine="0" autoPict="0">
                <anchor moveWithCells="1">
                  <from>
                    <xdr:col>7</xdr:col>
                    <xdr:colOff>114300</xdr:colOff>
                    <xdr:row>19</xdr:row>
                    <xdr:rowOff>0</xdr:rowOff>
                  </from>
                  <to>
                    <xdr:col>7</xdr:col>
                    <xdr:colOff>514350</xdr:colOff>
                    <xdr:row>19</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115"/>
  <sheetViews>
    <sheetView view="pageLayout" topLeftCell="A146" zoomScale="88" zoomScaleNormal="100" zoomScalePageLayoutView="88" workbookViewId="0">
      <selection activeCell="B61" sqref="B61"/>
    </sheetView>
  </sheetViews>
  <sheetFormatPr defaultRowHeight="15" x14ac:dyDescent="0.25"/>
  <cols>
    <col min="1" max="1" width="32.7109375" customWidth="1"/>
    <col min="2" max="2" width="17.7109375" customWidth="1"/>
    <col min="3" max="3" width="18" customWidth="1"/>
    <col min="4" max="4" width="17.42578125" customWidth="1"/>
    <col min="5" max="5" width="17.5703125" customWidth="1"/>
  </cols>
  <sheetData>
    <row r="1" spans="1:5" ht="15.75" thickBot="1" x14ac:dyDescent="0.3">
      <c r="A1" s="3"/>
      <c r="B1" s="3"/>
      <c r="C1" s="3"/>
      <c r="D1" s="3"/>
      <c r="E1" s="3"/>
    </row>
    <row r="2" spans="1:5" ht="16.5" customHeight="1" thickBot="1" x14ac:dyDescent="0.3">
      <c r="A2" s="337" t="s">
        <v>21</v>
      </c>
      <c r="B2" s="338"/>
      <c r="C2" s="338"/>
      <c r="D2" s="338"/>
      <c r="E2" s="339"/>
    </row>
    <row r="3" spans="1:5" ht="18" customHeight="1" x14ac:dyDescent="0.25">
      <c r="A3" s="112" t="s">
        <v>22</v>
      </c>
      <c r="B3" s="108"/>
      <c r="C3" s="114" t="s">
        <v>19</v>
      </c>
      <c r="D3" s="50"/>
      <c r="E3" s="109"/>
    </row>
    <row r="4" spans="1:5" ht="18" customHeight="1" x14ac:dyDescent="0.25">
      <c r="A4" s="53" t="s">
        <v>23</v>
      </c>
      <c r="B4" s="353"/>
      <c r="C4" s="354"/>
      <c r="D4" s="127" t="s">
        <v>24</v>
      </c>
      <c r="E4" s="51" t="s">
        <v>158</v>
      </c>
    </row>
    <row r="5" spans="1:5" ht="18" customHeight="1" x14ac:dyDescent="0.25">
      <c r="A5" s="53" t="s">
        <v>4</v>
      </c>
      <c r="B5" s="355"/>
      <c r="C5" s="226"/>
      <c r="D5" s="119" t="s">
        <v>25</v>
      </c>
      <c r="E5" s="52"/>
    </row>
    <row r="6" spans="1:5" ht="18" customHeight="1" x14ac:dyDescent="0.25">
      <c r="A6" s="53" t="s">
        <v>0</v>
      </c>
      <c r="B6" s="355"/>
      <c r="C6" s="225"/>
      <c r="D6" s="225"/>
      <c r="E6" s="356"/>
    </row>
    <row r="7" spans="1:5" ht="18" customHeight="1" thickBot="1" x14ac:dyDescent="0.3">
      <c r="A7" s="122" t="s">
        <v>26</v>
      </c>
      <c r="B7" s="54"/>
      <c r="C7" s="115" t="s">
        <v>27</v>
      </c>
      <c r="D7" s="110"/>
      <c r="E7" s="111"/>
    </row>
    <row r="8" spans="1:5" ht="16.5" customHeight="1" thickBot="1" x14ac:dyDescent="0.3">
      <c r="A8" s="9"/>
      <c r="B8" s="10"/>
      <c r="C8" s="10"/>
      <c r="D8" s="10"/>
      <c r="E8" s="11"/>
    </row>
    <row r="9" spans="1:5" ht="16.5" customHeight="1" thickBot="1" x14ac:dyDescent="0.3">
      <c r="A9" s="337" t="s">
        <v>28</v>
      </c>
      <c r="B9" s="338"/>
      <c r="C9" s="357" t="s">
        <v>29</v>
      </c>
      <c r="D9" s="357"/>
      <c r="E9" s="358"/>
    </row>
    <row r="10" spans="1:5" ht="18" customHeight="1" x14ac:dyDescent="0.25">
      <c r="A10" s="121" t="s">
        <v>149</v>
      </c>
      <c r="B10" s="359"/>
      <c r="C10" s="359"/>
      <c r="D10" s="359"/>
      <c r="E10" s="360"/>
    </row>
    <row r="11" spans="1:5" ht="92.25" customHeight="1" x14ac:dyDescent="0.25">
      <c r="A11" s="342"/>
      <c r="B11" s="343"/>
      <c r="C11" s="343"/>
      <c r="D11" s="343"/>
      <c r="E11" s="344"/>
    </row>
    <row r="12" spans="1:5" ht="18" customHeight="1" x14ac:dyDescent="0.25">
      <c r="A12" s="92" t="s">
        <v>30</v>
      </c>
      <c r="B12" s="128" t="s">
        <v>31</v>
      </c>
      <c r="C12" s="55"/>
      <c r="D12" s="18"/>
      <c r="E12" s="129" t="s">
        <v>32</v>
      </c>
    </row>
    <row r="13" spans="1:5" ht="21.75" customHeight="1" thickBot="1" x14ac:dyDescent="0.3">
      <c r="A13" s="56"/>
      <c r="B13" s="319"/>
      <c r="C13" s="345"/>
      <c r="D13" s="318"/>
      <c r="E13" s="57"/>
    </row>
    <row r="14" spans="1:5" ht="16.5" customHeight="1" thickBot="1" x14ac:dyDescent="0.3">
      <c r="A14" s="9"/>
      <c r="B14" s="10"/>
      <c r="C14" s="10"/>
      <c r="D14" s="10"/>
      <c r="E14" s="11"/>
    </row>
    <row r="15" spans="1:5" ht="16.5" customHeight="1" thickBot="1" x14ac:dyDescent="0.3">
      <c r="A15" s="337" t="s">
        <v>33</v>
      </c>
      <c r="B15" s="338"/>
      <c r="C15" s="338"/>
      <c r="D15" s="338"/>
      <c r="E15" s="339"/>
    </row>
    <row r="16" spans="1:5" ht="18" customHeight="1" x14ac:dyDescent="0.25">
      <c r="A16" s="130" t="s">
        <v>34</v>
      </c>
      <c r="B16" s="132"/>
      <c r="C16" s="131" t="s">
        <v>35</v>
      </c>
      <c r="D16" s="132"/>
      <c r="E16" s="133" t="s">
        <v>36</v>
      </c>
    </row>
    <row r="17" spans="1:5" ht="18" customHeight="1" x14ac:dyDescent="0.25">
      <c r="A17" s="113" t="s">
        <v>37</v>
      </c>
      <c r="B17" s="277"/>
      <c r="C17" s="277"/>
      <c r="D17" s="277"/>
      <c r="E17" s="351"/>
    </row>
    <row r="18" spans="1:5" ht="82.5" customHeight="1" x14ac:dyDescent="0.25">
      <c r="A18" s="342"/>
      <c r="B18" s="343"/>
      <c r="C18" s="343"/>
      <c r="D18" s="343"/>
      <c r="E18" s="344"/>
    </row>
    <row r="19" spans="1:5" ht="18" customHeight="1" x14ac:dyDescent="0.25">
      <c r="A19" s="113" t="s">
        <v>38</v>
      </c>
      <c r="B19" s="306" t="s">
        <v>31</v>
      </c>
      <c r="C19" s="307"/>
      <c r="D19" s="118" t="s">
        <v>19</v>
      </c>
      <c r="E19" s="58"/>
    </row>
    <row r="20" spans="1:5" ht="22.5" customHeight="1" thickBot="1" x14ac:dyDescent="0.3">
      <c r="A20" s="59"/>
      <c r="B20" s="319"/>
      <c r="C20" s="318"/>
      <c r="D20" s="340"/>
      <c r="E20" s="341"/>
    </row>
    <row r="21" spans="1:5" ht="16.5" customHeight="1" thickBot="1" x14ac:dyDescent="0.3">
      <c r="A21" s="9"/>
      <c r="B21" s="28"/>
      <c r="C21" s="28"/>
      <c r="D21" s="10"/>
      <c r="E21" s="26"/>
    </row>
    <row r="22" spans="1:5" ht="16.5" customHeight="1" thickBot="1" x14ac:dyDescent="0.3">
      <c r="A22" s="337" t="s">
        <v>39</v>
      </c>
      <c r="B22" s="338"/>
      <c r="C22" s="338"/>
      <c r="D22" s="338"/>
      <c r="E22" s="339"/>
    </row>
    <row r="23" spans="1:5" ht="16.5" customHeight="1" x14ac:dyDescent="0.25">
      <c r="A23" s="134" t="s">
        <v>40</v>
      </c>
      <c r="B23" s="60" t="s">
        <v>41</v>
      </c>
      <c r="C23" s="45"/>
      <c r="D23" s="18"/>
      <c r="E23" s="26"/>
    </row>
    <row r="24" spans="1:5" ht="16.5" customHeight="1" x14ac:dyDescent="0.25">
      <c r="A24" s="113" t="s">
        <v>37</v>
      </c>
      <c r="B24" s="277"/>
      <c r="C24" s="277"/>
      <c r="D24" s="277"/>
      <c r="E24" s="351"/>
    </row>
    <row r="25" spans="1:5" ht="91.5" customHeight="1" x14ac:dyDescent="0.25">
      <c r="A25" s="342"/>
      <c r="B25" s="343"/>
      <c r="C25" s="343"/>
      <c r="D25" s="343"/>
      <c r="E25" s="344"/>
    </row>
    <row r="26" spans="1:5" ht="17.25" customHeight="1" x14ac:dyDescent="0.25">
      <c r="A26" s="113" t="s">
        <v>42</v>
      </c>
      <c r="B26" s="61"/>
      <c r="C26" s="62"/>
      <c r="D26" s="120" t="s">
        <v>19</v>
      </c>
      <c r="E26" s="26"/>
    </row>
    <row r="27" spans="1:5" ht="25.5" customHeight="1" thickBot="1" x14ac:dyDescent="0.3">
      <c r="A27" s="317"/>
      <c r="B27" s="345"/>
      <c r="C27" s="318"/>
      <c r="D27" s="340"/>
      <c r="E27" s="341"/>
    </row>
    <row r="28" spans="1:5" ht="25.5" customHeight="1" x14ac:dyDescent="0.25">
      <c r="A28" s="188"/>
      <c r="B28" s="188"/>
      <c r="C28" s="188"/>
      <c r="D28" s="189"/>
      <c r="E28" s="189"/>
    </row>
    <row r="29" spans="1:5" ht="16.5" customHeight="1" thickBot="1" x14ac:dyDescent="0.3">
      <c r="A29" s="34"/>
      <c r="B29" s="34"/>
      <c r="C29" s="34"/>
      <c r="D29" s="34"/>
      <c r="E29" s="34"/>
    </row>
    <row r="30" spans="1:5" ht="16.5" thickBot="1" x14ac:dyDescent="0.3">
      <c r="A30" s="337" t="s">
        <v>43</v>
      </c>
      <c r="B30" s="338"/>
      <c r="C30" s="338"/>
      <c r="D30" s="338"/>
      <c r="E30" s="339"/>
    </row>
    <row r="31" spans="1:5" x14ac:dyDescent="0.25">
      <c r="A31" s="346" t="s">
        <v>44</v>
      </c>
      <c r="B31" s="347"/>
      <c r="C31" s="18"/>
      <c r="D31" s="18"/>
      <c r="E31" s="26"/>
    </row>
    <row r="32" spans="1:5" x14ac:dyDescent="0.25">
      <c r="A32" s="17"/>
      <c r="B32" s="18"/>
      <c r="C32" s="18"/>
      <c r="D32" s="18"/>
      <c r="E32" s="26"/>
    </row>
    <row r="33" spans="1:10" ht="34.5" customHeight="1" x14ac:dyDescent="0.25">
      <c r="A33" s="308" t="s">
        <v>144</v>
      </c>
      <c r="B33" s="309"/>
      <c r="C33" s="309"/>
      <c r="D33" s="309"/>
      <c r="E33" s="310"/>
      <c r="F33" s="3"/>
      <c r="G33" s="3"/>
      <c r="H33" s="3"/>
      <c r="I33" s="3"/>
      <c r="J33" s="3"/>
    </row>
    <row r="34" spans="1:10" ht="25.5" x14ac:dyDescent="0.25">
      <c r="A34" s="63" t="s">
        <v>45</v>
      </c>
      <c r="B34" s="64" t="s">
        <v>46</v>
      </c>
      <c r="C34" s="64" t="s">
        <v>47</v>
      </c>
      <c r="D34" s="64" t="s">
        <v>48</v>
      </c>
      <c r="E34" s="65" t="s">
        <v>49</v>
      </c>
    </row>
    <row r="35" spans="1:10" ht="18" customHeight="1" x14ac:dyDescent="0.25">
      <c r="A35" s="66" t="s">
        <v>50</v>
      </c>
      <c r="B35" s="155"/>
      <c r="C35" s="155"/>
      <c r="D35" s="155"/>
      <c r="E35" s="156">
        <v>0.3</v>
      </c>
    </row>
    <row r="36" spans="1:10" ht="18" customHeight="1" x14ac:dyDescent="0.25">
      <c r="A36" s="66" t="s">
        <v>51</v>
      </c>
      <c r="B36" s="155"/>
      <c r="C36" s="155">
        <v>0.5</v>
      </c>
      <c r="D36" s="155"/>
      <c r="E36" s="156"/>
    </row>
    <row r="37" spans="1:10" ht="18" customHeight="1" x14ac:dyDescent="0.25">
      <c r="A37" s="66" t="s">
        <v>52</v>
      </c>
      <c r="B37" s="155">
        <v>0.2</v>
      </c>
      <c r="C37" s="155"/>
      <c r="D37" s="155"/>
      <c r="E37" s="156"/>
    </row>
    <row r="38" spans="1:10" ht="18" customHeight="1" x14ac:dyDescent="0.25">
      <c r="A38" s="348" t="s">
        <v>159</v>
      </c>
      <c r="B38" s="349"/>
      <c r="C38" s="349"/>
      <c r="D38" s="349"/>
      <c r="E38" s="350"/>
    </row>
    <row r="39" spans="1:10" ht="18" customHeight="1" x14ac:dyDescent="0.25">
      <c r="A39" s="323" t="s">
        <v>160</v>
      </c>
      <c r="B39" s="324"/>
      <c r="C39" s="324"/>
      <c r="D39" s="324"/>
      <c r="E39" s="325"/>
    </row>
    <row r="40" spans="1:10" ht="18" customHeight="1" x14ac:dyDescent="0.25">
      <c r="A40" s="323" t="s">
        <v>161</v>
      </c>
      <c r="B40" s="324"/>
      <c r="C40" s="324"/>
      <c r="D40" s="324"/>
      <c r="E40" s="325"/>
    </row>
    <row r="41" spans="1:10" ht="18" customHeight="1" x14ac:dyDescent="0.25">
      <c r="A41" s="323" t="s">
        <v>162</v>
      </c>
      <c r="B41" s="324"/>
      <c r="C41" s="324"/>
      <c r="D41" s="324"/>
      <c r="E41" s="325"/>
    </row>
    <row r="42" spans="1:10" x14ac:dyDescent="0.25">
      <c r="A42" s="67"/>
      <c r="B42" s="68"/>
      <c r="C42" s="68"/>
      <c r="D42" s="68"/>
      <c r="E42" s="69"/>
    </row>
    <row r="43" spans="1:10" ht="9.6" customHeight="1" x14ac:dyDescent="0.25">
      <c r="A43" s="67"/>
      <c r="B43" s="68"/>
      <c r="C43" s="68"/>
      <c r="D43" s="68"/>
      <c r="E43" s="69"/>
    </row>
    <row r="44" spans="1:10" ht="15.75" thickBot="1" x14ac:dyDescent="0.3">
      <c r="A44" s="326" t="s">
        <v>53</v>
      </c>
      <c r="B44" s="327"/>
      <c r="C44" s="327"/>
      <c r="D44" s="68"/>
      <c r="E44" s="69"/>
    </row>
    <row r="45" spans="1:10" ht="16.5" thickBot="1" x14ac:dyDescent="0.3">
      <c r="A45" s="70" t="s">
        <v>54</v>
      </c>
      <c r="B45" s="328" t="s">
        <v>55</v>
      </c>
      <c r="C45" s="329"/>
      <c r="D45" s="329"/>
      <c r="E45" s="330"/>
    </row>
    <row r="46" spans="1:10" ht="30.75" thickBot="1" x14ac:dyDescent="0.3">
      <c r="A46" s="70" t="s">
        <v>45</v>
      </c>
      <c r="B46" s="71" t="s">
        <v>46</v>
      </c>
      <c r="C46" s="71" t="s">
        <v>47</v>
      </c>
      <c r="D46" s="71" t="s">
        <v>48</v>
      </c>
      <c r="E46" s="72" t="s">
        <v>49</v>
      </c>
    </row>
    <row r="47" spans="1:10" ht="21.6" customHeight="1" x14ac:dyDescent="0.25">
      <c r="A47" s="73" t="s">
        <v>56</v>
      </c>
      <c r="B47" s="74" t="s">
        <v>2</v>
      </c>
      <c r="C47" s="74" t="s">
        <v>2</v>
      </c>
      <c r="D47" s="74" t="s">
        <v>2</v>
      </c>
      <c r="E47" s="75" t="s">
        <v>2</v>
      </c>
    </row>
    <row r="48" spans="1:10" ht="21.6" customHeight="1" x14ac:dyDescent="0.25">
      <c r="A48" s="76" t="s">
        <v>57</v>
      </c>
      <c r="B48" s="77" t="s">
        <v>2</v>
      </c>
      <c r="C48" s="77" t="s">
        <v>2</v>
      </c>
      <c r="D48" s="77" t="s">
        <v>2</v>
      </c>
      <c r="E48" s="78" t="s">
        <v>2</v>
      </c>
    </row>
    <row r="49" spans="1:5" ht="21.6" customHeight="1" x14ac:dyDescent="0.25">
      <c r="A49" s="79" t="s">
        <v>52</v>
      </c>
      <c r="B49" s="77" t="s">
        <v>2</v>
      </c>
      <c r="C49" s="77" t="s">
        <v>2</v>
      </c>
      <c r="D49" s="77" t="s">
        <v>2</v>
      </c>
      <c r="E49" s="78" t="s">
        <v>2</v>
      </c>
    </row>
    <row r="50" spans="1:5" ht="54.75" customHeight="1" x14ac:dyDescent="0.25">
      <c r="A50" s="76" t="s">
        <v>58</v>
      </c>
      <c r="B50" s="77" t="s">
        <v>2</v>
      </c>
      <c r="C50" s="77" t="s">
        <v>2</v>
      </c>
      <c r="D50" s="77" t="s">
        <v>2</v>
      </c>
      <c r="E50" s="78" t="s">
        <v>2</v>
      </c>
    </row>
    <row r="51" spans="1:5" ht="21.6" customHeight="1" x14ac:dyDescent="0.25">
      <c r="A51" s="79" t="s">
        <v>59</v>
      </c>
      <c r="B51" s="77" t="s">
        <v>2</v>
      </c>
      <c r="C51" s="77" t="s">
        <v>2</v>
      </c>
      <c r="D51" s="77" t="s">
        <v>2</v>
      </c>
      <c r="E51" s="78" t="s">
        <v>2</v>
      </c>
    </row>
    <row r="52" spans="1:5" ht="21.6" customHeight="1" x14ac:dyDescent="0.25">
      <c r="A52" s="76" t="s">
        <v>60</v>
      </c>
      <c r="B52" s="77" t="s">
        <v>2</v>
      </c>
      <c r="C52" s="77" t="s">
        <v>2</v>
      </c>
      <c r="D52" s="77" t="s">
        <v>2</v>
      </c>
      <c r="E52" s="78" t="s">
        <v>2</v>
      </c>
    </row>
    <row r="53" spans="1:5" ht="21.6" customHeight="1" x14ac:dyDescent="0.25">
      <c r="A53" s="76" t="s">
        <v>61</v>
      </c>
      <c r="B53" s="77" t="s">
        <v>2</v>
      </c>
      <c r="C53" s="77" t="s">
        <v>2</v>
      </c>
      <c r="D53" s="77" t="s">
        <v>2</v>
      </c>
      <c r="E53" s="78" t="s">
        <v>2</v>
      </c>
    </row>
    <row r="54" spans="1:5" ht="21.6" customHeight="1" x14ac:dyDescent="0.25">
      <c r="A54" s="76" t="s">
        <v>62</v>
      </c>
      <c r="B54" s="77" t="s">
        <v>2</v>
      </c>
      <c r="C54" s="77" t="s">
        <v>2</v>
      </c>
      <c r="D54" s="77" t="s">
        <v>2</v>
      </c>
      <c r="E54" s="78" t="s">
        <v>2</v>
      </c>
    </row>
    <row r="55" spans="1:5" ht="21.6" customHeight="1" x14ac:dyDescent="0.25">
      <c r="A55" s="76" t="s">
        <v>63</v>
      </c>
      <c r="B55" s="77" t="s">
        <v>2</v>
      </c>
      <c r="C55" s="77" t="s">
        <v>2</v>
      </c>
      <c r="D55" s="77" t="s">
        <v>2</v>
      </c>
      <c r="E55" s="78" t="s">
        <v>2</v>
      </c>
    </row>
    <row r="56" spans="1:5" ht="21.6" customHeight="1" x14ac:dyDescent="0.25">
      <c r="A56" s="76" t="s">
        <v>64</v>
      </c>
      <c r="B56" s="77" t="s">
        <v>2</v>
      </c>
      <c r="C56" s="77" t="s">
        <v>2</v>
      </c>
      <c r="D56" s="77" t="s">
        <v>2</v>
      </c>
      <c r="E56" s="78" t="s">
        <v>2</v>
      </c>
    </row>
    <row r="57" spans="1:5" ht="21.6" customHeight="1" x14ac:dyDescent="0.25">
      <c r="A57" s="76" t="s">
        <v>65</v>
      </c>
      <c r="B57" s="77" t="s">
        <v>2</v>
      </c>
      <c r="C57" s="77" t="s">
        <v>2</v>
      </c>
      <c r="D57" s="77" t="s">
        <v>2</v>
      </c>
      <c r="E57" s="78" t="s">
        <v>2</v>
      </c>
    </row>
    <row r="58" spans="1:5" ht="21.6" customHeight="1" x14ac:dyDescent="0.25">
      <c r="A58" s="76" t="s">
        <v>66</v>
      </c>
      <c r="B58" s="77" t="s">
        <v>2</v>
      </c>
      <c r="C58" s="77" t="s">
        <v>2</v>
      </c>
      <c r="D58" s="77" t="s">
        <v>2</v>
      </c>
      <c r="E58" s="78" t="s">
        <v>2</v>
      </c>
    </row>
    <row r="59" spans="1:5" ht="21.6" customHeight="1" x14ac:dyDescent="0.25">
      <c r="A59" s="80" t="s">
        <v>67</v>
      </c>
      <c r="B59" s="77" t="s">
        <v>2</v>
      </c>
      <c r="C59" s="77" t="s">
        <v>2</v>
      </c>
      <c r="D59" s="77" t="s">
        <v>2</v>
      </c>
      <c r="E59" s="78" t="s">
        <v>2</v>
      </c>
    </row>
    <row r="60" spans="1:5" ht="21.6" customHeight="1" thickBot="1" x14ac:dyDescent="0.3">
      <c r="A60" s="81" t="s">
        <v>68</v>
      </c>
      <c r="B60" s="82" t="s">
        <v>2</v>
      </c>
      <c r="C60" s="82" t="s">
        <v>2</v>
      </c>
      <c r="D60" s="82" t="s">
        <v>2</v>
      </c>
      <c r="E60" s="83" t="s">
        <v>2</v>
      </c>
    </row>
    <row r="61" spans="1:5" ht="21.6" customHeight="1" x14ac:dyDescent="0.25">
      <c r="A61" s="190"/>
      <c r="B61" s="191"/>
      <c r="C61" s="191"/>
      <c r="D61" s="191"/>
      <c r="E61" s="191"/>
    </row>
    <row r="62" spans="1:5" x14ac:dyDescent="0.25">
      <c r="A62" s="84" t="s">
        <v>10</v>
      </c>
      <c r="B62" s="85"/>
      <c r="C62" s="85"/>
      <c r="D62" s="85"/>
      <c r="E62" s="85"/>
    </row>
    <row r="63" spans="1:5" ht="15.75" thickBot="1" x14ac:dyDescent="0.3">
      <c r="A63" s="84"/>
      <c r="B63" s="85"/>
      <c r="C63" s="85"/>
      <c r="D63" s="85"/>
      <c r="E63" s="85"/>
    </row>
    <row r="64" spans="1:5" ht="22.5" customHeight="1" thickBot="1" x14ac:dyDescent="0.3">
      <c r="A64" s="86" t="s">
        <v>54</v>
      </c>
      <c r="B64" s="135"/>
      <c r="C64" s="331" t="s">
        <v>55</v>
      </c>
      <c r="D64" s="332"/>
      <c r="E64" s="333"/>
    </row>
    <row r="65" spans="1:5" ht="30.75" thickBot="1" x14ac:dyDescent="0.3">
      <c r="A65" s="86" t="s">
        <v>69</v>
      </c>
      <c r="B65" s="71" t="s">
        <v>46</v>
      </c>
      <c r="C65" s="71" t="s">
        <v>47</v>
      </c>
      <c r="D65" s="71" t="s">
        <v>48</v>
      </c>
      <c r="E65" s="72" t="s">
        <v>49</v>
      </c>
    </row>
    <row r="66" spans="1:5" ht="21.6" customHeight="1" x14ac:dyDescent="0.25">
      <c r="A66" s="73" t="s">
        <v>70</v>
      </c>
      <c r="B66" s="74" t="s">
        <v>2</v>
      </c>
      <c r="C66" s="74" t="s">
        <v>2</v>
      </c>
      <c r="D66" s="74" t="s">
        <v>2</v>
      </c>
      <c r="E66" s="75" t="s">
        <v>2</v>
      </c>
    </row>
    <row r="67" spans="1:5" ht="21.6" customHeight="1" x14ac:dyDescent="0.25">
      <c r="A67" s="76" t="s">
        <v>71</v>
      </c>
      <c r="B67" s="77" t="s">
        <v>2</v>
      </c>
      <c r="C67" s="77" t="s">
        <v>2</v>
      </c>
      <c r="D67" s="77" t="s">
        <v>2</v>
      </c>
      <c r="E67" s="78" t="s">
        <v>2</v>
      </c>
    </row>
    <row r="68" spans="1:5" ht="21.6" customHeight="1" x14ac:dyDescent="0.25">
      <c r="A68" s="76" t="s">
        <v>72</v>
      </c>
      <c r="B68" s="77" t="s">
        <v>2</v>
      </c>
      <c r="C68" s="77" t="s">
        <v>2</v>
      </c>
      <c r="D68" s="77" t="s">
        <v>2</v>
      </c>
      <c r="E68" s="78" t="s">
        <v>2</v>
      </c>
    </row>
    <row r="69" spans="1:5" ht="21.6" customHeight="1" x14ac:dyDescent="0.25">
      <c r="A69" s="76" t="s">
        <v>73</v>
      </c>
      <c r="B69" s="77" t="s">
        <v>2</v>
      </c>
      <c r="C69" s="77" t="s">
        <v>2</v>
      </c>
      <c r="D69" s="77" t="s">
        <v>2</v>
      </c>
      <c r="E69" s="78" t="s">
        <v>2</v>
      </c>
    </row>
    <row r="70" spans="1:5" ht="21.6" customHeight="1" x14ac:dyDescent="0.25">
      <c r="A70" s="76" t="s">
        <v>74</v>
      </c>
      <c r="B70" s="77" t="s">
        <v>2</v>
      </c>
      <c r="C70" s="77" t="s">
        <v>2</v>
      </c>
      <c r="D70" s="77" t="s">
        <v>2</v>
      </c>
      <c r="E70" s="78" t="s">
        <v>2</v>
      </c>
    </row>
    <row r="71" spans="1:5" ht="36" customHeight="1" x14ac:dyDescent="0.25">
      <c r="A71" s="76" t="s">
        <v>75</v>
      </c>
      <c r="B71" s="77" t="s">
        <v>2</v>
      </c>
      <c r="C71" s="77" t="s">
        <v>2</v>
      </c>
      <c r="D71" s="77" t="s">
        <v>2</v>
      </c>
      <c r="E71" s="78" t="s">
        <v>2</v>
      </c>
    </row>
    <row r="72" spans="1:5" ht="21.6" customHeight="1" x14ac:dyDescent="0.25">
      <c r="A72" s="76" t="s">
        <v>76</v>
      </c>
      <c r="B72" s="77" t="s">
        <v>2</v>
      </c>
      <c r="C72" s="77" t="s">
        <v>2</v>
      </c>
      <c r="D72" s="77" t="s">
        <v>2</v>
      </c>
      <c r="E72" s="78" t="s">
        <v>2</v>
      </c>
    </row>
    <row r="73" spans="1:5" ht="30.75" customHeight="1" x14ac:dyDescent="0.25">
      <c r="A73" s="76" t="s">
        <v>77</v>
      </c>
      <c r="B73" s="77" t="s">
        <v>2</v>
      </c>
      <c r="C73" s="77" t="s">
        <v>2</v>
      </c>
      <c r="D73" s="77" t="s">
        <v>2</v>
      </c>
      <c r="E73" s="78" t="s">
        <v>2</v>
      </c>
    </row>
    <row r="74" spans="1:5" ht="31.5" customHeight="1" x14ac:dyDescent="0.25">
      <c r="A74" s="76" t="s">
        <v>78</v>
      </c>
      <c r="B74" s="77" t="s">
        <v>2</v>
      </c>
      <c r="C74" s="77" t="s">
        <v>2</v>
      </c>
      <c r="D74" s="77" t="s">
        <v>2</v>
      </c>
      <c r="E74" s="78" t="s">
        <v>2</v>
      </c>
    </row>
    <row r="75" spans="1:5" ht="21.6" customHeight="1" thickBot="1" x14ac:dyDescent="0.3">
      <c r="A75" s="87" t="s">
        <v>79</v>
      </c>
      <c r="B75" s="82" t="s">
        <v>2</v>
      </c>
      <c r="C75" s="82" t="s">
        <v>2</v>
      </c>
      <c r="D75" s="82" t="s">
        <v>2</v>
      </c>
      <c r="E75" s="83" t="s">
        <v>2</v>
      </c>
    </row>
    <row r="76" spans="1:5" ht="22.5" customHeight="1" thickBot="1" x14ac:dyDescent="0.3">
      <c r="A76" s="88"/>
      <c r="B76" s="89"/>
      <c r="C76" s="89"/>
      <c r="D76" s="89"/>
      <c r="E76" s="90"/>
    </row>
    <row r="77" spans="1:5" ht="30.75" thickBot="1" x14ac:dyDescent="0.3">
      <c r="A77" s="86" t="s">
        <v>80</v>
      </c>
      <c r="B77" s="71" t="s">
        <v>46</v>
      </c>
      <c r="C77" s="71" t="s">
        <v>47</v>
      </c>
      <c r="D77" s="71" t="s">
        <v>48</v>
      </c>
      <c r="E77" s="72" t="s">
        <v>49</v>
      </c>
    </row>
    <row r="78" spans="1:5" ht="21.6" customHeight="1" x14ac:dyDescent="0.25">
      <c r="A78" s="73" t="s">
        <v>81</v>
      </c>
      <c r="B78" s="74" t="s">
        <v>2</v>
      </c>
      <c r="C78" s="74" t="s">
        <v>2</v>
      </c>
      <c r="D78" s="74" t="s">
        <v>2</v>
      </c>
      <c r="E78" s="75" t="s">
        <v>2</v>
      </c>
    </row>
    <row r="79" spans="1:5" ht="21.6" customHeight="1" x14ac:dyDescent="0.25">
      <c r="A79" s="76" t="s">
        <v>82</v>
      </c>
      <c r="B79" s="77" t="s">
        <v>2</v>
      </c>
      <c r="C79" s="77" t="s">
        <v>2</v>
      </c>
      <c r="D79" s="77" t="s">
        <v>2</v>
      </c>
      <c r="E79" s="78" t="s">
        <v>2</v>
      </c>
    </row>
    <row r="80" spans="1:5" ht="21.6" customHeight="1" x14ac:dyDescent="0.25">
      <c r="A80" s="76" t="s">
        <v>83</v>
      </c>
      <c r="B80" s="77" t="s">
        <v>2</v>
      </c>
      <c r="C80" s="77" t="s">
        <v>2</v>
      </c>
      <c r="D80" s="77" t="s">
        <v>2</v>
      </c>
      <c r="E80" s="78" t="s">
        <v>2</v>
      </c>
    </row>
    <row r="81" spans="1:5" ht="21.6" customHeight="1" thickBot="1" x14ac:dyDescent="0.3">
      <c r="A81" s="87" t="s">
        <v>84</v>
      </c>
      <c r="B81" s="82" t="s">
        <v>2</v>
      </c>
      <c r="C81" s="82" t="s">
        <v>2</v>
      </c>
      <c r="D81" s="82" t="s">
        <v>2</v>
      </c>
      <c r="E81" s="83" t="s">
        <v>2</v>
      </c>
    </row>
    <row r="82" spans="1:5" ht="18.75" customHeight="1" x14ac:dyDescent="0.25">
      <c r="A82" s="88"/>
      <c r="B82" s="91"/>
      <c r="C82" s="91"/>
      <c r="D82" s="91"/>
      <c r="E82" s="157">
        <f>SUM(B47:E60)+SUM(B66:E75)+SUM(B78:E81)</f>
        <v>0</v>
      </c>
    </row>
    <row r="83" spans="1:5" x14ac:dyDescent="0.25">
      <c r="A83" s="334" t="s">
        <v>85</v>
      </c>
      <c r="B83" s="335"/>
      <c r="C83" s="335"/>
      <c r="D83" s="335"/>
      <c r="E83" s="336"/>
    </row>
    <row r="84" spans="1:5" ht="18" customHeight="1" x14ac:dyDescent="0.25">
      <c r="A84" s="88"/>
      <c r="B84" s="89"/>
      <c r="C84" s="89"/>
      <c r="D84" s="89"/>
      <c r="E84" s="90"/>
    </row>
    <row r="85" spans="1:5" ht="18" customHeight="1" x14ac:dyDescent="0.25">
      <c r="A85" s="113" t="s">
        <v>86</v>
      </c>
      <c r="B85" s="93"/>
      <c r="C85" s="23" t="s">
        <v>31</v>
      </c>
      <c r="D85" s="62"/>
      <c r="E85" s="136" t="s">
        <v>19</v>
      </c>
    </row>
    <row r="86" spans="1:5" ht="24.75" customHeight="1" thickBot="1" x14ac:dyDescent="0.3">
      <c r="A86" s="317"/>
      <c r="B86" s="318"/>
      <c r="C86" s="274"/>
      <c r="D86" s="259"/>
      <c r="E86" s="94"/>
    </row>
    <row r="87" spans="1:5" x14ac:dyDescent="0.25">
      <c r="A87" s="95"/>
      <c r="B87" s="34"/>
      <c r="C87" s="34"/>
      <c r="D87" s="34"/>
      <c r="E87" s="34"/>
    </row>
    <row r="88" spans="1:5" x14ac:dyDescent="0.25">
      <c r="A88" s="95"/>
      <c r="B88" s="34"/>
      <c r="C88" s="34"/>
      <c r="D88" s="34"/>
      <c r="E88" s="34"/>
    </row>
    <row r="89" spans="1:5" x14ac:dyDescent="0.25">
      <c r="A89" s="95"/>
      <c r="B89" s="34"/>
      <c r="C89" s="34"/>
      <c r="D89" s="34"/>
      <c r="E89" s="34"/>
    </row>
    <row r="90" spans="1:5" x14ac:dyDescent="0.25">
      <c r="A90" s="95"/>
      <c r="B90" s="34"/>
      <c r="C90" s="34"/>
      <c r="D90" s="34"/>
      <c r="E90" s="34"/>
    </row>
    <row r="91" spans="1:5" x14ac:dyDescent="0.25">
      <c r="A91" s="95"/>
      <c r="B91" s="34"/>
      <c r="C91" s="34"/>
      <c r="D91" s="34"/>
      <c r="E91" s="34"/>
    </row>
    <row r="92" spans="1:5" x14ac:dyDescent="0.25">
      <c r="A92" s="95"/>
      <c r="B92" s="34"/>
      <c r="C92" s="34"/>
      <c r="D92" s="34"/>
      <c r="E92" s="34"/>
    </row>
    <row r="93" spans="1:5" x14ac:dyDescent="0.25">
      <c r="A93" s="95"/>
      <c r="B93" s="34"/>
      <c r="C93" s="34"/>
      <c r="D93" s="34"/>
      <c r="E93" s="34"/>
    </row>
    <row r="94" spans="1:5" x14ac:dyDescent="0.25">
      <c r="A94" s="95"/>
      <c r="B94" s="34"/>
      <c r="C94" s="34"/>
      <c r="D94" s="34"/>
      <c r="E94" s="34"/>
    </row>
    <row r="95" spans="1:5" x14ac:dyDescent="0.25">
      <c r="A95" s="95"/>
      <c r="B95" s="34"/>
      <c r="C95" s="34"/>
      <c r="D95" s="34"/>
      <c r="E95" s="34"/>
    </row>
    <row r="96" spans="1:5" x14ac:dyDescent="0.25">
      <c r="A96" s="95"/>
      <c r="B96" s="34"/>
      <c r="C96" s="34"/>
      <c r="D96" s="34"/>
      <c r="E96" s="34"/>
    </row>
    <row r="97" spans="1:5" ht="15.75" thickBot="1" x14ac:dyDescent="0.3">
      <c r="A97" s="95"/>
      <c r="B97" s="34"/>
      <c r="C97" s="34"/>
      <c r="D97" s="34"/>
      <c r="E97" s="34"/>
    </row>
    <row r="98" spans="1:5" ht="16.5" thickBot="1" x14ac:dyDescent="0.3">
      <c r="A98" s="337" t="s">
        <v>87</v>
      </c>
      <c r="B98" s="338"/>
      <c r="C98" s="338"/>
      <c r="D98" s="338"/>
      <c r="E98" s="339"/>
    </row>
    <row r="99" spans="1:5" x14ac:dyDescent="0.25">
      <c r="A99" s="96" t="s">
        <v>88</v>
      </c>
      <c r="B99" s="97"/>
      <c r="C99" s="97"/>
      <c r="D99" s="97"/>
      <c r="E99" s="98"/>
    </row>
    <row r="100" spans="1:5" x14ac:dyDescent="0.25">
      <c r="A100" s="99"/>
      <c r="B100" s="18"/>
      <c r="C100" s="18"/>
      <c r="D100" s="18"/>
      <c r="E100" s="26"/>
    </row>
    <row r="101" spans="1:5" x14ac:dyDescent="0.25">
      <c r="A101" s="38" t="s">
        <v>148</v>
      </c>
      <c r="B101" s="352" t="s">
        <v>168</v>
      </c>
      <c r="C101" s="352"/>
      <c r="D101" s="10" t="s">
        <v>169</v>
      </c>
      <c r="E101" s="137" t="s">
        <v>170</v>
      </c>
    </row>
    <row r="102" spans="1:5" ht="16.5" customHeight="1" x14ac:dyDescent="0.25">
      <c r="A102" s="121" t="s">
        <v>171</v>
      </c>
      <c r="B102" s="138"/>
      <c r="C102" s="101"/>
      <c r="D102" s="100"/>
      <c r="E102" s="102"/>
    </row>
    <row r="103" spans="1:5" ht="33" customHeight="1" x14ac:dyDescent="0.25">
      <c r="A103" s="308" t="s">
        <v>145</v>
      </c>
      <c r="B103" s="309"/>
      <c r="C103" s="309"/>
      <c r="D103" s="309"/>
      <c r="E103" s="310"/>
    </row>
    <row r="104" spans="1:5" ht="120" customHeight="1" x14ac:dyDescent="0.25">
      <c r="A104" s="311"/>
      <c r="B104" s="312"/>
      <c r="C104" s="312"/>
      <c r="D104" s="312"/>
      <c r="E104" s="313"/>
    </row>
    <row r="105" spans="1:5" ht="21.6" customHeight="1" x14ac:dyDescent="0.25">
      <c r="A105" s="320" t="s">
        <v>89</v>
      </c>
      <c r="B105" s="321"/>
      <c r="C105" s="321"/>
      <c r="D105" s="321"/>
      <c r="E105" s="322"/>
    </row>
    <row r="106" spans="1:5" ht="21.6" customHeight="1" x14ac:dyDescent="0.25">
      <c r="A106" s="13"/>
      <c r="B106" s="68" t="s">
        <v>10</v>
      </c>
      <c r="C106" s="18"/>
      <c r="D106" s="18"/>
      <c r="E106" s="26"/>
    </row>
    <row r="107" spans="1:5" ht="53.25" customHeight="1" x14ac:dyDescent="0.25">
      <c r="A107" s="308" t="s">
        <v>150</v>
      </c>
      <c r="B107" s="309"/>
      <c r="C107" s="309"/>
      <c r="D107" s="309"/>
      <c r="E107" s="310"/>
    </row>
    <row r="108" spans="1:5" ht="15" customHeight="1" x14ac:dyDescent="0.25">
      <c r="A108" s="311"/>
      <c r="B108" s="312"/>
      <c r="C108" s="312"/>
      <c r="D108" s="312"/>
      <c r="E108" s="313"/>
    </row>
    <row r="109" spans="1:5" ht="119.25" customHeight="1" x14ac:dyDescent="0.25">
      <c r="A109" s="314"/>
      <c r="B109" s="315"/>
      <c r="C109" s="315"/>
      <c r="D109" s="315"/>
      <c r="E109" s="316"/>
    </row>
    <row r="110" spans="1:5" x14ac:dyDescent="0.25">
      <c r="A110" s="103" t="s">
        <v>90</v>
      </c>
      <c r="B110" s="104"/>
      <c r="C110" s="105" t="s">
        <v>31</v>
      </c>
      <c r="D110" s="104"/>
      <c r="E110" s="106" t="s">
        <v>19</v>
      </c>
    </row>
    <row r="111" spans="1:5" ht="29.25" customHeight="1" thickBot="1" x14ac:dyDescent="0.3">
      <c r="A111" s="317"/>
      <c r="B111" s="318"/>
      <c r="C111" s="319"/>
      <c r="D111" s="318"/>
      <c r="E111" s="107"/>
    </row>
    <row r="112" spans="1:5" x14ac:dyDescent="0.25">
      <c r="A112" s="97"/>
      <c r="B112" s="97"/>
      <c r="C112" s="97"/>
      <c r="D112" s="97"/>
      <c r="E112" s="97"/>
    </row>
    <row r="113" spans="1:5" x14ac:dyDescent="0.25">
      <c r="A113" s="34"/>
      <c r="B113" s="34"/>
      <c r="C113" s="34"/>
      <c r="D113" s="34"/>
      <c r="E113" s="34"/>
    </row>
    <row r="114" spans="1:5" x14ac:dyDescent="0.25">
      <c r="A114" s="6"/>
      <c r="B114" s="6"/>
      <c r="C114" s="6"/>
      <c r="D114" s="6"/>
      <c r="E114" s="6"/>
    </row>
    <row r="115" spans="1:5" x14ac:dyDescent="0.25">
      <c r="A115" s="6"/>
      <c r="B115" s="6"/>
      <c r="C115" s="6"/>
      <c r="D115" s="6"/>
      <c r="E115" s="6"/>
    </row>
  </sheetData>
  <sheetProtection algorithmName="SHA-512" hashValue="RHxv2HyDeZDRxaDFg7SRxOWdnIB+Nd4FAKfbdkFTtANI2Co1XPCZrYIdNmLvjkZVAs6fQ/MJ0wRQEPHKbfb1KQ==" saltValue="yIdo/hEc4YlfSNkbB10U2w==" spinCount="100000" sheet="1" objects="1" scenarios="1" insertRows="0" selectLockedCells="1"/>
  <mergeCells count="42">
    <mergeCell ref="A11:E11"/>
    <mergeCell ref="A15:E15"/>
    <mergeCell ref="A18:E18"/>
    <mergeCell ref="A2:E2"/>
    <mergeCell ref="B4:C4"/>
    <mergeCell ref="B5:C5"/>
    <mergeCell ref="B6:E6"/>
    <mergeCell ref="C9:E9"/>
    <mergeCell ref="B13:D13"/>
    <mergeCell ref="B10:E10"/>
    <mergeCell ref="B17:E17"/>
    <mergeCell ref="A9:B9"/>
    <mergeCell ref="A104:E104"/>
    <mergeCell ref="A39:E39"/>
    <mergeCell ref="B20:C20"/>
    <mergeCell ref="D20:E20"/>
    <mergeCell ref="A22:E22"/>
    <mergeCell ref="A25:E25"/>
    <mergeCell ref="A27:C27"/>
    <mergeCell ref="D27:E27"/>
    <mergeCell ref="A30:E30"/>
    <mergeCell ref="A31:B31"/>
    <mergeCell ref="A33:E33"/>
    <mergeCell ref="A38:E38"/>
    <mergeCell ref="B24:E24"/>
    <mergeCell ref="B101:C101"/>
    <mergeCell ref="B19:C19"/>
    <mergeCell ref="A107:E107"/>
    <mergeCell ref="A108:E109"/>
    <mergeCell ref="A111:B111"/>
    <mergeCell ref="C111:D111"/>
    <mergeCell ref="A105:E105"/>
    <mergeCell ref="A40:E40"/>
    <mergeCell ref="A41:E41"/>
    <mergeCell ref="A44:C44"/>
    <mergeCell ref="B45:E45"/>
    <mergeCell ref="C64:E64"/>
    <mergeCell ref="A83:E83"/>
    <mergeCell ref="A86:B86"/>
    <mergeCell ref="C86:D86"/>
    <mergeCell ref="A98:E98"/>
    <mergeCell ref="A103:E103"/>
  </mergeCells>
  <pageMargins left="0.25" right="0.25" top="0.75" bottom="0.75" header="0.3" footer="0.05"/>
  <pageSetup scale="98" fitToHeight="0" orientation="portrait" r:id="rId1"/>
  <headerFooter>
    <oddHeader>&amp;C&amp;"Trebuchet MS,Bold"&amp;12COLORADO DEPARTMENT OF TRANSPORTATION
&amp;14PROFESSIONAL SERVICES REEVALUATION OF DBE GOAL</oddHeader>
    <oddFooter>&amp;L&amp;10Distribution: Prime Consultant, Project Engineer,
Region Civil Rights or HQ CRBRC&amp;C&amp;10&amp;P&amp;R&amp;10 01/2020</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3" r:id="rId4" name="Check Box 5">
              <controlPr defaultSize="0" autoFill="0" autoLine="0" autoPict="0">
                <anchor moveWithCells="1">
                  <from>
                    <xdr:col>1</xdr:col>
                    <xdr:colOff>247650</xdr:colOff>
                    <xdr:row>105</xdr:row>
                    <xdr:rowOff>9525</xdr:rowOff>
                  </from>
                  <to>
                    <xdr:col>1</xdr:col>
                    <xdr:colOff>552450</xdr:colOff>
                    <xdr:row>105</xdr:row>
                    <xdr:rowOff>257175</xdr:rowOff>
                  </to>
                </anchor>
              </controlPr>
            </control>
          </mc:Choice>
        </mc:AlternateContent>
        <mc:AlternateContent xmlns:mc="http://schemas.openxmlformats.org/markup-compatibility/2006">
          <mc:Choice Requires="x14">
            <control shapeId="2054" r:id="rId5" name="Check Box 6">
              <controlPr defaultSize="0" autoFill="0" autoLine="0" autoPict="0">
                <anchor moveWithCells="1">
                  <from>
                    <xdr:col>0</xdr:col>
                    <xdr:colOff>895350</xdr:colOff>
                    <xdr:row>105</xdr:row>
                    <xdr:rowOff>0</xdr:rowOff>
                  </from>
                  <to>
                    <xdr:col>0</xdr:col>
                    <xdr:colOff>1323975</xdr:colOff>
                    <xdr:row>105</xdr:row>
                    <xdr:rowOff>247650</xdr:rowOff>
                  </to>
                </anchor>
              </controlPr>
            </control>
          </mc:Choice>
        </mc:AlternateContent>
        <mc:AlternateContent xmlns:mc="http://schemas.openxmlformats.org/markup-compatibility/2006">
          <mc:Choice Requires="x14">
            <control shapeId="2055" r:id="rId6" name="Check Box 7">
              <controlPr defaultSize="0" autoFill="0" autoLine="0" autoPict="0">
                <anchor moveWithCells="1">
                  <from>
                    <xdr:col>1</xdr:col>
                    <xdr:colOff>1019175</xdr:colOff>
                    <xdr:row>15</xdr:row>
                    <xdr:rowOff>19050</xdr:rowOff>
                  </from>
                  <to>
                    <xdr:col>1</xdr:col>
                    <xdr:colOff>1247775</xdr:colOff>
                    <xdr:row>16</xdr:row>
                    <xdr:rowOff>0</xdr:rowOff>
                  </to>
                </anchor>
              </controlPr>
            </control>
          </mc:Choice>
        </mc:AlternateContent>
        <mc:AlternateContent xmlns:mc="http://schemas.openxmlformats.org/markup-compatibility/2006">
          <mc:Choice Requires="x14">
            <control shapeId="2056" r:id="rId7" name="Check Box 8">
              <controlPr defaultSize="0" autoFill="0" autoLine="0" autoPict="0">
                <anchor moveWithCells="1">
                  <from>
                    <xdr:col>3</xdr:col>
                    <xdr:colOff>1019175</xdr:colOff>
                    <xdr:row>15</xdr:row>
                    <xdr:rowOff>0</xdr:rowOff>
                  </from>
                  <to>
                    <xdr:col>4</xdr:col>
                    <xdr:colOff>85725</xdr:colOff>
                    <xdr:row>16</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Dropdown!$A$1:$A$6</xm:f>
          </x14:formula1>
          <xm:sqref>B3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5"/>
  <sheetViews>
    <sheetView tabSelected="1" showWhiteSpace="0" view="pageLayout" zoomScaleNormal="100" workbookViewId="0">
      <selection activeCell="C5" sqref="C5"/>
    </sheetView>
  </sheetViews>
  <sheetFormatPr defaultRowHeight="15" x14ac:dyDescent="0.25"/>
  <cols>
    <col min="1" max="1" width="13" customWidth="1"/>
    <col min="2" max="2" width="29.140625" customWidth="1"/>
    <col min="3" max="3" width="16.140625" customWidth="1"/>
    <col min="4" max="4" width="16.5703125" customWidth="1"/>
    <col min="5" max="5" width="17.42578125" customWidth="1"/>
    <col min="6" max="6" width="17.85546875" customWidth="1"/>
  </cols>
  <sheetData>
    <row r="1" spans="1:6" ht="37.5" customHeight="1" x14ac:dyDescent="0.25">
      <c r="A1" s="363" t="s">
        <v>179</v>
      </c>
      <c r="B1" s="364"/>
      <c r="C1" s="364"/>
      <c r="D1" s="364"/>
      <c r="E1" s="364"/>
      <c r="F1" s="365"/>
    </row>
    <row r="2" spans="1:6" ht="38.1" customHeight="1" x14ac:dyDescent="0.25">
      <c r="A2" s="366" t="s">
        <v>125</v>
      </c>
      <c r="B2" s="367"/>
      <c r="C2" s="367"/>
      <c r="D2" s="367"/>
      <c r="E2" s="367"/>
      <c r="F2" s="368"/>
    </row>
    <row r="3" spans="1:6" x14ac:dyDescent="0.25">
      <c r="A3" s="369" t="s">
        <v>126</v>
      </c>
      <c r="B3" s="370"/>
      <c r="C3" s="370"/>
      <c r="D3" s="370"/>
      <c r="E3" s="370"/>
      <c r="F3" s="362"/>
    </row>
    <row r="4" spans="1:6" x14ac:dyDescent="0.25">
      <c r="A4" s="361" t="s">
        <v>180</v>
      </c>
      <c r="B4" s="362"/>
      <c r="C4" s="198"/>
      <c r="D4" s="159"/>
      <c r="E4" s="160"/>
      <c r="F4" s="161"/>
    </row>
    <row r="5" spans="1:6" x14ac:dyDescent="0.25">
      <c r="A5" s="361" t="s">
        <v>127</v>
      </c>
      <c r="B5" s="362"/>
      <c r="C5" s="214"/>
      <c r="D5" s="162"/>
      <c r="E5" s="163" t="s">
        <v>134</v>
      </c>
      <c r="F5" s="215"/>
    </row>
    <row r="6" spans="1:6" x14ac:dyDescent="0.25">
      <c r="A6" s="361" t="s">
        <v>128</v>
      </c>
      <c r="B6" s="362"/>
      <c r="C6" s="214"/>
      <c r="D6" s="162"/>
      <c r="E6" s="163" t="s">
        <v>135</v>
      </c>
      <c r="F6" s="200"/>
    </row>
    <row r="7" spans="1:6" x14ac:dyDescent="0.25">
      <c r="A7" s="361" t="s">
        <v>91</v>
      </c>
      <c r="B7" s="362"/>
      <c r="C7" s="214"/>
      <c r="D7" s="162"/>
      <c r="E7" s="163" t="s">
        <v>136</v>
      </c>
      <c r="F7" s="215"/>
    </row>
    <row r="8" spans="1:6" x14ac:dyDescent="0.25">
      <c r="A8" s="361" t="s">
        <v>129</v>
      </c>
      <c r="B8" s="362"/>
      <c r="C8" s="198"/>
      <c r="D8" s="162"/>
      <c r="E8" s="163" t="s">
        <v>93</v>
      </c>
      <c r="F8" s="215"/>
    </row>
    <row r="9" spans="1:6" x14ac:dyDescent="0.25">
      <c r="A9" s="361" t="s">
        <v>181</v>
      </c>
      <c r="B9" s="362"/>
      <c r="C9" s="198"/>
      <c r="D9" s="162"/>
      <c r="E9" s="163" t="s">
        <v>94</v>
      </c>
      <c r="F9" s="215"/>
    </row>
    <row r="10" spans="1:6" x14ac:dyDescent="0.25">
      <c r="A10" s="361" t="s">
        <v>130</v>
      </c>
      <c r="B10" s="362"/>
      <c r="C10" s="198"/>
      <c r="D10" s="162"/>
      <c r="E10" s="163" t="s">
        <v>137</v>
      </c>
      <c r="F10" s="200"/>
    </row>
    <row r="11" spans="1:6" x14ac:dyDescent="0.25">
      <c r="A11" s="361" t="s">
        <v>131</v>
      </c>
      <c r="B11" s="362"/>
      <c r="C11" s="198"/>
      <c r="D11" s="162"/>
      <c r="E11" s="163" t="s">
        <v>138</v>
      </c>
      <c r="F11" s="215"/>
    </row>
    <row r="12" spans="1:6" x14ac:dyDescent="0.25">
      <c r="A12" s="361" t="s">
        <v>95</v>
      </c>
      <c r="B12" s="362"/>
      <c r="C12" s="216"/>
      <c r="D12" s="164"/>
      <c r="E12" s="158" t="s">
        <v>96</v>
      </c>
      <c r="F12" s="199"/>
    </row>
    <row r="13" spans="1:6" x14ac:dyDescent="0.25">
      <c r="A13" s="361" t="s">
        <v>97</v>
      </c>
      <c r="B13" s="362"/>
      <c r="C13" s="216"/>
      <c r="D13" s="164"/>
      <c r="E13" s="158" t="s">
        <v>98</v>
      </c>
      <c r="F13" s="199"/>
    </row>
    <row r="14" spans="1:6" x14ac:dyDescent="0.25">
      <c r="A14" s="361" t="s">
        <v>99</v>
      </c>
      <c r="B14" s="362"/>
      <c r="C14" s="216"/>
      <c r="D14" s="164"/>
      <c r="E14" s="158" t="s">
        <v>100</v>
      </c>
      <c r="F14" s="165">
        <f>(F19+F52)</f>
        <v>0</v>
      </c>
    </row>
    <row r="15" spans="1:6" x14ac:dyDescent="0.25">
      <c r="A15" s="361" t="s">
        <v>92</v>
      </c>
      <c r="B15" s="362"/>
      <c r="C15" s="165">
        <f>(C13+C14)</f>
        <v>0</v>
      </c>
      <c r="D15" s="164"/>
      <c r="E15" s="158" t="s">
        <v>101</v>
      </c>
      <c r="F15" s="165">
        <f>(F13+F14)</f>
        <v>0</v>
      </c>
    </row>
    <row r="16" spans="1:6" x14ac:dyDescent="0.25">
      <c r="A16" s="361" t="s">
        <v>132</v>
      </c>
      <c r="B16" s="362"/>
      <c r="C16" s="166">
        <f>(C12-C15)</f>
        <v>0</v>
      </c>
      <c r="D16" s="167"/>
      <c r="E16" s="168" t="s">
        <v>102</v>
      </c>
      <c r="F16" s="166">
        <f>(F12-F15)</f>
        <v>0</v>
      </c>
    </row>
    <row r="17" spans="1:6" x14ac:dyDescent="0.25">
      <c r="A17" s="372" t="s">
        <v>182</v>
      </c>
      <c r="B17" s="373"/>
      <c r="C17" s="373"/>
      <c r="D17" s="373"/>
      <c r="E17" s="373"/>
      <c r="F17" s="374"/>
    </row>
    <row r="18" spans="1:6" x14ac:dyDescent="0.25">
      <c r="A18" s="371"/>
      <c r="B18" s="370"/>
      <c r="C18" s="169" t="s">
        <v>103</v>
      </c>
      <c r="D18" s="169" t="s">
        <v>104</v>
      </c>
      <c r="E18" s="170" t="s">
        <v>105</v>
      </c>
      <c r="F18" s="171" t="s">
        <v>106</v>
      </c>
    </row>
    <row r="19" spans="1:6" x14ac:dyDescent="0.25">
      <c r="A19" s="361" t="s">
        <v>107</v>
      </c>
      <c r="B19" s="362"/>
      <c r="C19" s="201"/>
      <c r="D19" s="202">
        <f>C19*C12</f>
        <v>0</v>
      </c>
      <c r="E19" s="203"/>
      <c r="F19" s="172">
        <f t="shared" ref="F19:F20" si="0">IFERROR(MIN(100%, E19/D19), 0)</f>
        <v>0</v>
      </c>
    </row>
    <row r="20" spans="1:6" x14ac:dyDescent="0.25">
      <c r="A20" s="361" t="s">
        <v>108</v>
      </c>
      <c r="B20" s="362"/>
      <c r="C20" s="173"/>
      <c r="D20" s="202"/>
      <c r="E20" s="203"/>
      <c r="F20" s="172">
        <f t="shared" si="0"/>
        <v>0</v>
      </c>
    </row>
    <row r="21" spans="1:6" x14ac:dyDescent="0.25">
      <c r="A21" s="371"/>
      <c r="B21" s="370"/>
      <c r="C21" s="174"/>
      <c r="D21" s="174"/>
      <c r="E21" s="175"/>
      <c r="F21" s="172"/>
    </row>
    <row r="22" spans="1:6" x14ac:dyDescent="0.25">
      <c r="A22" s="361" t="s">
        <v>109</v>
      </c>
      <c r="B22" s="362"/>
      <c r="C22" s="204"/>
      <c r="D22" s="202">
        <f>C22*C12</f>
        <v>0</v>
      </c>
      <c r="E22" s="205"/>
      <c r="F22" s="172">
        <f t="shared" ref="F22:F23" si="1">IFERROR(MIN(100%, E22/D22), 0)</f>
        <v>0</v>
      </c>
    </row>
    <row r="23" spans="1:6" x14ac:dyDescent="0.25">
      <c r="A23" s="361" t="s">
        <v>110</v>
      </c>
      <c r="B23" s="362"/>
      <c r="C23" s="173"/>
      <c r="D23" s="202"/>
      <c r="E23" s="203"/>
      <c r="F23" s="172">
        <f t="shared" si="1"/>
        <v>0</v>
      </c>
    </row>
    <row r="24" spans="1:6" x14ac:dyDescent="0.25">
      <c r="A24" s="378"/>
      <c r="B24" s="370"/>
      <c r="C24" s="176"/>
      <c r="D24" s="176"/>
      <c r="E24" s="177" t="s">
        <v>111</v>
      </c>
      <c r="F24" s="178">
        <f>IFERROR((IF(E19&lt;=D19,E19,D19)+IF(E20&lt;=D20,E20,D20)+IF(E22&lt;=D22,E22,D22)+IF(E23&lt;=D23,E23,D23))/SUM(D19,D20,D22,D23), 0)</f>
        <v>0</v>
      </c>
    </row>
    <row r="25" spans="1:6" x14ac:dyDescent="0.25">
      <c r="A25" s="379" t="s">
        <v>183</v>
      </c>
      <c r="B25" s="380"/>
      <c r="C25" s="380"/>
      <c r="D25" s="380"/>
      <c r="E25" s="380"/>
      <c r="F25" s="377"/>
    </row>
    <row r="26" spans="1:6" ht="27" customHeight="1" x14ac:dyDescent="0.25">
      <c r="A26" s="179" t="s">
        <v>184</v>
      </c>
      <c r="B26" s="179" t="s">
        <v>133</v>
      </c>
      <c r="C26" s="180" t="s">
        <v>112</v>
      </c>
      <c r="D26" s="180" t="s">
        <v>113</v>
      </c>
      <c r="E26" s="180" t="s">
        <v>114</v>
      </c>
      <c r="F26" s="180" t="s">
        <v>139</v>
      </c>
    </row>
    <row r="27" spans="1:6" x14ac:dyDescent="0.25">
      <c r="A27" s="200"/>
      <c r="B27" s="215"/>
      <c r="C27" s="199"/>
      <c r="D27" s="199"/>
      <c r="E27" s="199"/>
      <c r="F27" s="199"/>
    </row>
    <row r="28" spans="1:6" x14ac:dyDescent="0.25">
      <c r="A28" s="200"/>
      <c r="B28" s="215"/>
      <c r="C28" s="199"/>
      <c r="D28" s="199"/>
      <c r="E28" s="199"/>
      <c r="F28" s="199"/>
    </row>
    <row r="29" spans="1:6" x14ac:dyDescent="0.25">
      <c r="A29" s="200"/>
      <c r="B29" s="215"/>
      <c r="C29" s="199"/>
      <c r="D29" s="199"/>
      <c r="E29" s="199"/>
      <c r="F29" s="199"/>
    </row>
    <row r="30" spans="1:6" x14ac:dyDescent="0.25">
      <c r="A30" s="200"/>
      <c r="B30" s="215"/>
      <c r="C30" s="199"/>
      <c r="D30" s="199"/>
      <c r="E30" s="199"/>
      <c r="F30" s="199"/>
    </row>
    <row r="31" spans="1:6" x14ac:dyDescent="0.25">
      <c r="A31" s="200"/>
      <c r="B31" s="215"/>
      <c r="C31" s="199"/>
      <c r="D31" s="199"/>
      <c r="E31" s="199"/>
      <c r="F31" s="199"/>
    </row>
    <row r="32" spans="1:6" x14ac:dyDescent="0.25">
      <c r="A32" s="200"/>
      <c r="B32" s="215"/>
      <c r="C32" s="199"/>
      <c r="D32" s="199"/>
      <c r="E32" s="199"/>
      <c r="F32" s="199"/>
    </row>
    <row r="33" spans="1:6" x14ac:dyDescent="0.25">
      <c r="A33" s="200"/>
      <c r="B33" s="215"/>
      <c r="C33" s="199"/>
      <c r="D33" s="199"/>
      <c r="E33" s="199"/>
      <c r="F33" s="199"/>
    </row>
    <row r="34" spans="1:6" x14ac:dyDescent="0.25">
      <c r="A34" s="200"/>
      <c r="B34" s="215"/>
      <c r="C34" s="199"/>
      <c r="D34" s="199"/>
      <c r="E34" s="199"/>
      <c r="F34" s="199"/>
    </row>
    <row r="35" spans="1:6" x14ac:dyDescent="0.25">
      <c r="A35" s="200"/>
      <c r="B35" s="215"/>
      <c r="C35" s="199"/>
      <c r="D35" s="199"/>
      <c r="E35" s="199"/>
      <c r="F35" s="199"/>
    </row>
    <row r="36" spans="1:6" x14ac:dyDescent="0.25">
      <c r="A36" s="200"/>
      <c r="B36" s="215"/>
      <c r="C36" s="199"/>
      <c r="D36" s="199"/>
      <c r="E36" s="199"/>
      <c r="F36" s="199"/>
    </row>
    <row r="37" spans="1:6" x14ac:dyDescent="0.25">
      <c r="A37" s="200"/>
      <c r="B37" s="215"/>
      <c r="C37" s="199"/>
      <c r="D37" s="199"/>
      <c r="E37" s="199"/>
      <c r="F37" s="199"/>
    </row>
    <row r="38" spans="1:6" x14ac:dyDescent="0.25">
      <c r="A38" s="200"/>
      <c r="B38" s="215"/>
      <c r="C38" s="199"/>
      <c r="D38" s="199"/>
      <c r="E38" s="199"/>
      <c r="F38" s="199"/>
    </row>
    <row r="39" spans="1:6" x14ac:dyDescent="0.25">
      <c r="A39" s="200"/>
      <c r="B39" s="215"/>
      <c r="C39" s="199"/>
      <c r="D39" s="199"/>
      <c r="E39" s="199"/>
      <c r="F39" s="199"/>
    </row>
    <row r="40" spans="1:6" x14ac:dyDescent="0.25">
      <c r="A40" s="200"/>
      <c r="B40" s="215"/>
      <c r="C40" s="199"/>
      <c r="D40" s="199"/>
      <c r="E40" s="199"/>
      <c r="F40" s="199"/>
    </row>
    <row r="41" spans="1:6" x14ac:dyDescent="0.25">
      <c r="A41" s="200"/>
      <c r="B41" s="215"/>
      <c r="C41" s="199"/>
      <c r="D41" s="199"/>
      <c r="E41" s="199"/>
      <c r="F41" s="199"/>
    </row>
    <row r="42" spans="1:6" x14ac:dyDescent="0.25">
      <c r="A42" s="200"/>
      <c r="B42" s="215"/>
      <c r="C42" s="199"/>
      <c r="D42" s="199"/>
      <c r="E42" s="199"/>
      <c r="F42" s="199"/>
    </row>
    <row r="43" spans="1:6" x14ac:dyDescent="0.25">
      <c r="A43" s="200"/>
      <c r="B43" s="215"/>
      <c r="C43" s="199"/>
      <c r="D43" s="199"/>
      <c r="E43" s="199"/>
      <c r="F43" s="199"/>
    </row>
    <row r="44" spans="1:6" x14ac:dyDescent="0.25">
      <c r="A44" s="200"/>
      <c r="B44" s="215"/>
      <c r="C44" s="199"/>
      <c r="D44" s="199"/>
      <c r="E44" s="199"/>
      <c r="F44" s="199"/>
    </row>
    <row r="45" spans="1:6" x14ac:dyDescent="0.25">
      <c r="A45" s="200"/>
      <c r="B45" s="215"/>
      <c r="C45" s="199"/>
      <c r="D45" s="199"/>
      <c r="E45" s="199"/>
      <c r="F45" s="199"/>
    </row>
    <row r="46" spans="1:6" x14ac:dyDescent="0.25">
      <c r="A46" s="200"/>
      <c r="B46" s="215"/>
      <c r="C46" s="199"/>
      <c r="D46" s="199"/>
      <c r="E46" s="199"/>
      <c r="F46" s="199"/>
    </row>
    <row r="47" spans="1:6" x14ac:dyDescent="0.25">
      <c r="A47" s="200"/>
      <c r="B47" s="215"/>
      <c r="C47" s="199"/>
      <c r="D47" s="199"/>
      <c r="E47" s="199"/>
      <c r="F47" s="199"/>
    </row>
    <row r="48" spans="1:6" x14ac:dyDescent="0.25">
      <c r="A48" s="200"/>
      <c r="B48" s="215"/>
      <c r="C48" s="199"/>
      <c r="D48" s="199"/>
      <c r="E48" s="199"/>
      <c r="F48" s="199"/>
    </row>
    <row r="49" spans="1:6" x14ac:dyDescent="0.25">
      <c r="A49" s="200"/>
      <c r="B49" s="215"/>
      <c r="C49" s="199"/>
      <c r="D49" s="199"/>
      <c r="E49" s="199"/>
      <c r="F49" s="199"/>
    </row>
    <row r="50" spans="1:6" x14ac:dyDescent="0.25">
      <c r="A50" s="200"/>
      <c r="B50" s="215"/>
      <c r="C50" s="199"/>
      <c r="D50" s="199"/>
      <c r="E50" s="199"/>
      <c r="F50" s="199"/>
    </row>
    <row r="51" spans="1:6" x14ac:dyDescent="0.25">
      <c r="A51" s="217"/>
      <c r="B51" s="218"/>
      <c r="C51" s="219"/>
      <c r="D51" s="219"/>
      <c r="E51" s="219"/>
      <c r="F51" s="219"/>
    </row>
    <row r="52" spans="1:6" x14ac:dyDescent="0.25">
      <c r="A52" s="381" t="s">
        <v>115</v>
      </c>
      <c r="B52" s="374"/>
      <c r="C52" s="165">
        <f t="shared" ref="C52:F52" si="2">SUM(C45:C51)</f>
        <v>0</v>
      </c>
      <c r="D52" s="165">
        <f t="shared" si="2"/>
        <v>0</v>
      </c>
      <c r="E52" s="165">
        <f t="shared" si="2"/>
        <v>0</v>
      </c>
      <c r="F52" s="165">
        <f t="shared" si="2"/>
        <v>0</v>
      </c>
    </row>
    <row r="53" spans="1:6" x14ac:dyDescent="0.25">
      <c r="A53" s="181"/>
      <c r="B53" s="182"/>
      <c r="C53" s="182"/>
      <c r="D53" s="182"/>
      <c r="E53" s="382" t="s">
        <v>187</v>
      </c>
      <c r="F53" s="364"/>
    </row>
    <row r="54" spans="1:6" x14ac:dyDescent="0.25">
      <c r="A54" s="192"/>
      <c r="B54" s="193"/>
      <c r="C54" s="193"/>
      <c r="D54" s="193"/>
      <c r="E54" s="194"/>
      <c r="F54" s="195"/>
    </row>
    <row r="55" spans="1:6" ht="27.6" customHeight="1" x14ac:dyDescent="0.4">
      <c r="A55" s="383" t="s">
        <v>185</v>
      </c>
      <c r="B55" s="380"/>
      <c r="C55" s="380"/>
      <c r="D55" s="380"/>
      <c r="E55" s="380"/>
      <c r="F55" s="377"/>
    </row>
    <row r="56" spans="1:6" x14ac:dyDescent="0.25">
      <c r="A56" s="372" t="s">
        <v>186</v>
      </c>
      <c r="B56" s="373"/>
      <c r="C56" s="373"/>
      <c r="D56" s="374"/>
      <c r="E56" s="183"/>
      <c r="F56" s="183"/>
    </row>
    <row r="57" spans="1:6" x14ac:dyDescent="0.25">
      <c r="A57" s="375" t="s">
        <v>127</v>
      </c>
      <c r="B57" s="365"/>
      <c r="C57" s="376">
        <f>C4</f>
        <v>0</v>
      </c>
      <c r="D57" s="377"/>
      <c r="E57" s="158" t="s">
        <v>134</v>
      </c>
      <c r="F57" s="184">
        <f>F4</f>
        <v>0</v>
      </c>
    </row>
    <row r="58" spans="1:6" ht="15.75" thickBot="1" x14ac:dyDescent="0.3">
      <c r="A58" s="386" t="s">
        <v>94</v>
      </c>
      <c r="B58" s="387"/>
      <c r="C58" s="184">
        <f>F9</f>
        <v>0</v>
      </c>
      <c r="D58" s="185"/>
      <c r="E58" s="185" t="s">
        <v>138</v>
      </c>
      <c r="F58" s="184">
        <f>F11</f>
        <v>0</v>
      </c>
    </row>
    <row r="59" spans="1:6" ht="15.75" thickBot="1" x14ac:dyDescent="0.3">
      <c r="A59" s="388" t="s">
        <v>116</v>
      </c>
      <c r="B59" s="389"/>
      <c r="C59" s="390" t="s">
        <v>117</v>
      </c>
      <c r="D59" s="391"/>
      <c r="E59" s="389"/>
      <c r="F59" s="186" t="s">
        <v>118</v>
      </c>
    </row>
    <row r="60" spans="1:6" x14ac:dyDescent="0.25">
      <c r="A60" s="392"/>
      <c r="B60" s="393"/>
      <c r="C60" s="206"/>
      <c r="D60" s="207"/>
      <c r="E60" s="208"/>
      <c r="F60" s="209"/>
    </row>
    <row r="61" spans="1:6" x14ac:dyDescent="0.25">
      <c r="A61" s="384"/>
      <c r="B61" s="385"/>
      <c r="C61" s="210"/>
      <c r="D61" s="211"/>
      <c r="E61" s="212"/>
      <c r="F61" s="213"/>
    </row>
    <row r="62" spans="1:6" x14ac:dyDescent="0.25">
      <c r="A62" s="384"/>
      <c r="B62" s="385"/>
      <c r="C62" s="210"/>
      <c r="D62" s="211"/>
      <c r="E62" s="212"/>
      <c r="F62" s="213"/>
    </row>
    <row r="63" spans="1:6" x14ac:dyDescent="0.25">
      <c r="A63" s="384"/>
      <c r="B63" s="385"/>
      <c r="C63" s="210"/>
      <c r="D63" s="211"/>
      <c r="E63" s="212"/>
      <c r="F63" s="213"/>
    </row>
    <row r="64" spans="1:6" x14ac:dyDescent="0.25">
      <c r="A64" s="384"/>
      <c r="B64" s="385"/>
      <c r="C64" s="210"/>
      <c r="D64" s="211"/>
      <c r="E64" s="212"/>
      <c r="F64" s="213"/>
    </row>
    <row r="65" spans="1:6" x14ac:dyDescent="0.25">
      <c r="A65" s="384"/>
      <c r="B65" s="385"/>
      <c r="C65" s="210"/>
      <c r="D65" s="211"/>
      <c r="E65" s="212"/>
      <c r="F65" s="213"/>
    </row>
    <row r="66" spans="1:6" x14ac:dyDescent="0.25">
      <c r="A66" s="384"/>
      <c r="B66" s="385"/>
      <c r="C66" s="210"/>
      <c r="D66" s="211"/>
      <c r="E66" s="212"/>
      <c r="F66" s="213"/>
    </row>
    <row r="67" spans="1:6" x14ac:dyDescent="0.25">
      <c r="A67" s="384"/>
      <c r="B67" s="385"/>
      <c r="C67" s="210"/>
      <c r="D67" s="211"/>
      <c r="E67" s="212"/>
      <c r="F67" s="213"/>
    </row>
    <row r="68" spans="1:6" x14ac:dyDescent="0.25">
      <c r="A68" s="384"/>
      <c r="B68" s="385"/>
      <c r="C68" s="210"/>
      <c r="D68" s="211"/>
      <c r="E68" s="212"/>
      <c r="F68" s="213"/>
    </row>
    <row r="69" spans="1:6" x14ac:dyDescent="0.25">
      <c r="A69" s="384"/>
      <c r="B69" s="385"/>
      <c r="C69" s="210"/>
      <c r="D69" s="211"/>
      <c r="E69" s="212"/>
      <c r="F69" s="213"/>
    </row>
    <row r="70" spans="1:6" x14ac:dyDescent="0.25">
      <c r="A70" s="384"/>
      <c r="B70" s="385"/>
      <c r="C70" s="210"/>
      <c r="D70" s="211"/>
      <c r="E70" s="212"/>
      <c r="F70" s="213"/>
    </row>
    <row r="71" spans="1:6" x14ac:dyDescent="0.25">
      <c r="A71" s="384"/>
      <c r="B71" s="385"/>
      <c r="C71" s="210"/>
      <c r="D71" s="211"/>
      <c r="E71" s="212"/>
      <c r="F71" s="213"/>
    </row>
    <row r="72" spans="1:6" x14ac:dyDescent="0.25">
      <c r="A72" s="384"/>
      <c r="B72" s="385"/>
      <c r="C72" s="210"/>
      <c r="D72" s="211"/>
      <c r="E72" s="212"/>
      <c r="F72" s="213"/>
    </row>
    <row r="73" spans="1:6" x14ac:dyDescent="0.25">
      <c r="A73" s="384"/>
      <c r="B73" s="385"/>
      <c r="C73" s="210"/>
      <c r="D73" s="211"/>
      <c r="E73" s="212"/>
      <c r="F73" s="213"/>
    </row>
    <row r="74" spans="1:6" x14ac:dyDescent="0.25">
      <c r="A74" s="384"/>
      <c r="B74" s="385"/>
      <c r="C74" s="210"/>
      <c r="D74" s="211"/>
      <c r="E74" s="212"/>
      <c r="F74" s="213"/>
    </row>
    <row r="75" spans="1:6" x14ac:dyDescent="0.25">
      <c r="A75" s="384"/>
      <c r="B75" s="385"/>
      <c r="C75" s="210"/>
      <c r="D75" s="211"/>
      <c r="E75" s="212"/>
      <c r="F75" s="213"/>
    </row>
    <row r="76" spans="1:6" x14ac:dyDescent="0.25">
      <c r="A76" s="384"/>
      <c r="B76" s="385"/>
      <c r="C76" s="210"/>
      <c r="D76" s="211"/>
      <c r="E76" s="212"/>
      <c r="F76" s="213"/>
    </row>
    <row r="77" spans="1:6" x14ac:dyDescent="0.25">
      <c r="A77" s="384"/>
      <c r="B77" s="385"/>
      <c r="C77" s="210"/>
      <c r="D77" s="211"/>
      <c r="E77" s="212"/>
      <c r="F77" s="213"/>
    </row>
    <row r="78" spans="1:6" x14ac:dyDescent="0.25">
      <c r="A78" s="384"/>
      <c r="B78" s="385"/>
      <c r="C78" s="210"/>
      <c r="D78" s="211"/>
      <c r="E78" s="212"/>
      <c r="F78" s="213"/>
    </row>
    <row r="79" spans="1:6" x14ac:dyDescent="0.25">
      <c r="A79" s="384"/>
      <c r="B79" s="385"/>
      <c r="C79" s="210"/>
      <c r="D79" s="211"/>
      <c r="E79" s="212"/>
      <c r="F79" s="213"/>
    </row>
    <row r="80" spans="1:6" x14ac:dyDescent="0.25">
      <c r="A80" s="384"/>
      <c r="B80" s="385"/>
      <c r="C80" s="210"/>
      <c r="D80" s="211"/>
      <c r="E80" s="212"/>
      <c r="F80" s="213"/>
    </row>
    <row r="81" spans="1:6" x14ac:dyDescent="0.25">
      <c r="A81" s="384"/>
      <c r="B81" s="385"/>
      <c r="C81" s="210"/>
      <c r="D81" s="211"/>
      <c r="E81" s="212"/>
      <c r="F81" s="213"/>
    </row>
    <row r="82" spans="1:6" x14ac:dyDescent="0.25">
      <c r="A82" s="384"/>
      <c r="B82" s="385"/>
      <c r="C82" s="210"/>
      <c r="D82" s="211"/>
      <c r="E82" s="212"/>
      <c r="F82" s="213"/>
    </row>
    <row r="83" spans="1:6" x14ac:dyDescent="0.25">
      <c r="A83" s="384"/>
      <c r="B83" s="385"/>
      <c r="C83" s="210"/>
      <c r="D83" s="211"/>
      <c r="E83" s="212"/>
      <c r="F83" s="213"/>
    </row>
    <row r="84" spans="1:6" x14ac:dyDescent="0.25">
      <c r="A84" s="384"/>
      <c r="B84" s="385"/>
      <c r="C84" s="210"/>
      <c r="D84" s="211"/>
      <c r="E84" s="212"/>
      <c r="F84" s="213"/>
    </row>
    <row r="85" spans="1:6" x14ac:dyDescent="0.25">
      <c r="A85" s="384"/>
      <c r="B85" s="385"/>
      <c r="C85" s="210"/>
      <c r="D85" s="211"/>
      <c r="E85" s="212"/>
      <c r="F85" s="213"/>
    </row>
    <row r="86" spans="1:6" x14ac:dyDescent="0.25">
      <c r="A86" s="384"/>
      <c r="B86" s="385"/>
      <c r="C86" s="210"/>
      <c r="D86" s="211"/>
      <c r="E86" s="212"/>
      <c r="F86" s="213"/>
    </row>
    <row r="87" spans="1:6" x14ac:dyDescent="0.25">
      <c r="A87" s="384"/>
      <c r="B87" s="385"/>
      <c r="C87" s="210"/>
      <c r="D87" s="211"/>
      <c r="E87" s="212"/>
      <c r="F87" s="213"/>
    </row>
    <row r="88" spans="1:6" x14ac:dyDescent="0.25">
      <c r="A88" s="384"/>
      <c r="B88" s="385"/>
      <c r="C88" s="210"/>
      <c r="D88" s="211"/>
      <c r="E88" s="212"/>
      <c r="F88" s="213"/>
    </row>
    <row r="89" spans="1:6" x14ac:dyDescent="0.25">
      <c r="A89" s="384"/>
      <c r="B89" s="385"/>
      <c r="C89" s="210"/>
      <c r="D89" s="211"/>
      <c r="E89" s="212"/>
      <c r="F89" s="213"/>
    </row>
    <row r="90" spans="1:6" x14ac:dyDescent="0.25">
      <c r="A90" s="384"/>
      <c r="B90" s="385"/>
      <c r="C90" s="210"/>
      <c r="D90" s="211"/>
      <c r="E90" s="212"/>
      <c r="F90" s="213"/>
    </row>
    <row r="91" spans="1:6" x14ac:dyDescent="0.25">
      <c r="A91" s="384"/>
      <c r="B91" s="385"/>
      <c r="C91" s="210"/>
      <c r="D91" s="211"/>
      <c r="E91" s="212"/>
      <c r="F91" s="213"/>
    </row>
    <row r="92" spans="1:6" x14ac:dyDescent="0.25">
      <c r="A92" s="384"/>
      <c r="B92" s="385"/>
      <c r="C92" s="210"/>
      <c r="D92" s="211"/>
      <c r="E92" s="212"/>
      <c r="F92" s="213"/>
    </row>
    <row r="93" spans="1:6" x14ac:dyDescent="0.25">
      <c r="A93" s="384"/>
      <c r="B93" s="385"/>
      <c r="C93" s="210"/>
      <c r="D93" s="211"/>
      <c r="E93" s="212"/>
      <c r="F93" s="213"/>
    </row>
    <row r="94" spans="1:6" x14ac:dyDescent="0.25">
      <c r="A94" s="384"/>
      <c r="B94" s="385"/>
      <c r="C94" s="210"/>
      <c r="D94" s="211"/>
      <c r="E94" s="212"/>
      <c r="F94" s="213"/>
    </row>
    <row r="95" spans="1:6" x14ac:dyDescent="0.25">
      <c r="A95" s="384"/>
      <c r="B95" s="385"/>
      <c r="C95" s="210"/>
      <c r="D95" s="211"/>
      <c r="E95" s="212"/>
      <c r="F95" s="213"/>
    </row>
    <row r="96" spans="1:6" x14ac:dyDescent="0.25">
      <c r="A96" s="384"/>
      <c r="B96" s="385"/>
      <c r="C96" s="210"/>
      <c r="D96" s="211"/>
      <c r="E96" s="212"/>
      <c r="F96" s="213"/>
    </row>
    <row r="97" spans="1:6" x14ac:dyDescent="0.25">
      <c r="A97" s="384"/>
      <c r="B97" s="385"/>
      <c r="C97" s="210"/>
      <c r="D97" s="211"/>
      <c r="E97" s="212"/>
      <c r="F97" s="213"/>
    </row>
    <row r="98" spans="1:6" x14ac:dyDescent="0.25">
      <c r="A98" s="384"/>
      <c r="B98" s="385"/>
      <c r="C98" s="210"/>
      <c r="D98" s="211"/>
      <c r="E98" s="212"/>
      <c r="F98" s="213"/>
    </row>
    <row r="99" spans="1:6" x14ac:dyDescent="0.25">
      <c r="A99" s="384"/>
      <c r="B99" s="385"/>
      <c r="C99" s="210"/>
      <c r="D99" s="211"/>
      <c r="E99" s="212"/>
      <c r="F99" s="213"/>
    </row>
    <row r="100" spans="1:6" x14ac:dyDescent="0.25">
      <c r="A100" s="384"/>
      <c r="B100" s="385"/>
      <c r="C100" s="210"/>
      <c r="D100" s="211"/>
      <c r="E100" s="212"/>
      <c r="F100" s="213"/>
    </row>
    <row r="101" spans="1:6" x14ac:dyDescent="0.25">
      <c r="A101" s="384"/>
      <c r="B101" s="385"/>
      <c r="C101" s="210"/>
      <c r="D101" s="211"/>
      <c r="E101" s="212"/>
      <c r="F101" s="213"/>
    </row>
    <row r="102" spans="1:6" x14ac:dyDescent="0.25">
      <c r="A102" s="384"/>
      <c r="B102" s="385"/>
      <c r="C102" s="210"/>
      <c r="D102" s="211"/>
      <c r="E102" s="212"/>
      <c r="F102" s="213"/>
    </row>
    <row r="103" spans="1:6" x14ac:dyDescent="0.25">
      <c r="A103" s="384"/>
      <c r="B103" s="385"/>
      <c r="C103" s="210"/>
      <c r="D103" s="211"/>
      <c r="E103" s="212"/>
      <c r="F103" s="213"/>
    </row>
    <row r="104" spans="1:6" x14ac:dyDescent="0.25">
      <c r="A104" s="187"/>
      <c r="B104" s="182"/>
      <c r="C104" s="182"/>
      <c r="D104" s="182"/>
      <c r="E104" s="382" t="s">
        <v>187</v>
      </c>
      <c r="F104" s="364"/>
    </row>
    <row r="105" spans="1:6" x14ac:dyDescent="0.25">
      <c r="A105" s="187"/>
      <c r="B105" s="187"/>
      <c r="C105" s="187"/>
      <c r="D105" s="187"/>
      <c r="E105" s="187"/>
      <c r="F105" s="187"/>
    </row>
  </sheetData>
  <sheetProtection algorithmName="SHA-512" hashValue="/4wkcF+xTgcwA60aecPmjbqATH9xouOQWn1wq0H6IqKNbLMiyOSNHQ0CrFyxC8hFYkRGXUAuy5cy+kmOTwPLqQ==" saltValue="dfm5foU3HOgQfGtZNL+kyw==" spinCount="100000" sheet="1" insertColumns="0" insertRows="0" selectLockedCells="1"/>
  <mergeCells count="79">
    <mergeCell ref="E104:F104"/>
    <mergeCell ref="A93:B93"/>
    <mergeCell ref="A94:B94"/>
    <mergeCell ref="A95:B95"/>
    <mergeCell ref="A96:B96"/>
    <mergeCell ref="A97:B97"/>
    <mergeCell ref="A98:B98"/>
    <mergeCell ref="A99:B99"/>
    <mergeCell ref="A100:B100"/>
    <mergeCell ref="A101:B101"/>
    <mergeCell ref="A102:B102"/>
    <mergeCell ref="A103:B103"/>
    <mergeCell ref="A92:B92"/>
    <mergeCell ref="A81:B81"/>
    <mergeCell ref="A82:B82"/>
    <mergeCell ref="A83:B83"/>
    <mergeCell ref="A84:B84"/>
    <mergeCell ref="A85:B85"/>
    <mergeCell ref="A86:B86"/>
    <mergeCell ref="A87:B87"/>
    <mergeCell ref="A88:B88"/>
    <mergeCell ref="A89:B89"/>
    <mergeCell ref="A90:B90"/>
    <mergeCell ref="A91:B91"/>
    <mergeCell ref="A80:B80"/>
    <mergeCell ref="A69:B69"/>
    <mergeCell ref="A70:B70"/>
    <mergeCell ref="A71:B71"/>
    <mergeCell ref="A72:B72"/>
    <mergeCell ref="A73:B73"/>
    <mergeCell ref="A74:B74"/>
    <mergeCell ref="A75:B75"/>
    <mergeCell ref="A76:B76"/>
    <mergeCell ref="A77:B77"/>
    <mergeCell ref="A78:B78"/>
    <mergeCell ref="A79:B79"/>
    <mergeCell ref="A68:B68"/>
    <mergeCell ref="A58:B58"/>
    <mergeCell ref="A59:B59"/>
    <mergeCell ref="C59:E59"/>
    <mergeCell ref="A60:B60"/>
    <mergeCell ref="A61:B61"/>
    <mergeCell ref="A62:B62"/>
    <mergeCell ref="A63:B63"/>
    <mergeCell ref="A64:B64"/>
    <mergeCell ref="A65:B65"/>
    <mergeCell ref="A66:B66"/>
    <mergeCell ref="A67:B67"/>
    <mergeCell ref="A57:B57"/>
    <mergeCell ref="C57:D57"/>
    <mergeCell ref="A19:B19"/>
    <mergeCell ref="A20:B20"/>
    <mergeCell ref="A21:B21"/>
    <mergeCell ref="A22:B22"/>
    <mergeCell ref="A23:B23"/>
    <mergeCell ref="A24:B24"/>
    <mergeCell ref="A25:F25"/>
    <mergeCell ref="A52:B52"/>
    <mergeCell ref="E53:F53"/>
    <mergeCell ref="A55:F55"/>
    <mergeCell ref="A56:D56"/>
    <mergeCell ref="A18:B18"/>
    <mergeCell ref="A7:B7"/>
    <mergeCell ref="A8:B8"/>
    <mergeCell ref="A9:B9"/>
    <mergeCell ref="A10:B10"/>
    <mergeCell ref="A11:B11"/>
    <mergeCell ref="A12:B12"/>
    <mergeCell ref="A13:B13"/>
    <mergeCell ref="A14:B14"/>
    <mergeCell ref="A15:B15"/>
    <mergeCell ref="A16:B16"/>
    <mergeCell ref="A17:F17"/>
    <mergeCell ref="A6:B6"/>
    <mergeCell ref="A1:F1"/>
    <mergeCell ref="A2:F2"/>
    <mergeCell ref="A3:F3"/>
    <mergeCell ref="A4:B4"/>
    <mergeCell ref="A5:B5"/>
  </mergeCells>
  <pageMargins left="0.7" right="0.7" top="0.75" bottom="0.75" header="0.3" footer="0.3"/>
  <pageSetup scale="82"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view="pageLayout" zoomScaleNormal="100" workbookViewId="0">
      <selection activeCell="I5" sqref="I5"/>
    </sheetView>
  </sheetViews>
  <sheetFormatPr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sheetData>
  <pageMargins left="0.25" right="0.25"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Affidavit</vt:lpstr>
      <vt:lpstr>Reevaluation</vt:lpstr>
      <vt:lpstr>DAF 2020 1313</vt:lpstr>
      <vt:lpstr>Dropdown</vt:lpstr>
      <vt:lpstr>Affidavit!Print_Area</vt:lpstr>
      <vt:lpstr>Reevaluation!Print_Area</vt:lpstr>
    </vt:vector>
  </TitlesOfParts>
  <Company>CDOT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Fujii-Martin, Karen</dc:creator>
  <cp:lastModifiedBy>Price, Chessie</cp:lastModifiedBy>
  <cp:lastPrinted>2019-12-18T23:22:36Z</cp:lastPrinted>
  <dcterms:created xsi:type="dcterms:W3CDTF">2019-09-26T13:57:02Z</dcterms:created>
  <dcterms:modified xsi:type="dcterms:W3CDTF">2020-01-27T22:30:35Z</dcterms:modified>
</cp:coreProperties>
</file>